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D:\Onedrive\"/>
    </mc:Choice>
  </mc:AlternateContent>
  <bookViews>
    <workbookView xWindow="0" yWindow="0" windowWidth="18040" windowHeight="9990" tabRatio="723" activeTab="3"/>
  </bookViews>
  <sheets>
    <sheet name="915.300-Carrera27" sheetId="7" r:id="rId1"/>
    <sheet name="915.300-02" sheetId="6" r:id="rId2"/>
    <sheet name="915-43" sheetId="5" r:id="rId3"/>
    <sheet name="915-40-44-60-61" sheetId="1" r:id="rId4"/>
    <sheet name="915-68-70-73" sheetId="4" r:id="rId5"/>
    <sheet name="915-67-69-72" sheetId="8" r:id="rId6"/>
    <sheet name="Common Applications" sheetId="9" r:id="rId7"/>
    <sheet name="Ratio Decoder" sheetId="10" r:id="rId8"/>
  </sheets>
  <definedNames>
    <definedName name="Redline" localSheetId="1">'915.300-02'!$B$6</definedName>
    <definedName name="Redline" localSheetId="0">'915.300-Carrera27'!$B$6</definedName>
    <definedName name="Redline" localSheetId="2">'915-43'!$B$6</definedName>
    <definedName name="Redline" localSheetId="5">'915-67-69-72'!$B$6</definedName>
    <definedName name="Redline" localSheetId="4">'915-68-70-73'!$B$6</definedName>
    <definedName name="Redline">'915-40-44-60-61'!$B$6</definedName>
    <definedName name="RevPerMi" localSheetId="1">'915.300-02'!$B$11</definedName>
    <definedName name="RevPerMi" localSheetId="0">'915.300-Carrera27'!$B$11</definedName>
    <definedName name="RevPerMi" localSheetId="2">'915-43'!$B$11</definedName>
    <definedName name="RevPerMi" localSheetId="5">'915-67-69-72'!$B$11</definedName>
    <definedName name="RevPerMi" localSheetId="4">'915-68-70-73'!$B$11</definedName>
    <definedName name="RevPerMi">'915-40-44-60-61'!$B$11</definedName>
    <definedName name="RnP" localSheetId="1">'915.300-02'!$D$13</definedName>
    <definedName name="RnP" localSheetId="0">'915.300-Carrera27'!$D$13</definedName>
    <definedName name="RnP" localSheetId="2">'915-43'!$D$13</definedName>
    <definedName name="RnP" localSheetId="5">'915-67-69-72'!$D$13</definedName>
    <definedName name="RnP" localSheetId="4">'915-68-70-73'!$D$13</definedName>
    <definedName name="RnP">'915-40-44-60-61'!$D$13</definedName>
    <definedName name="TDiam" localSheetId="1">'915.300-02'!$B$10</definedName>
    <definedName name="TDiam" localSheetId="0">'915.300-Carrera27'!$B$10</definedName>
    <definedName name="TDiam" localSheetId="2">'915-43'!$B$10</definedName>
    <definedName name="TDiam" localSheetId="5">'915-67-69-72'!$B$10</definedName>
    <definedName name="TDiam" localSheetId="4">'915-68-70-73'!$B$10</definedName>
    <definedName name="TDiam">'915-40-44-60-61'!$B$10</definedName>
  </definedNames>
  <calcPr calcId="171027"/>
</workbook>
</file>

<file path=xl/calcChain.xml><?xml version="1.0" encoding="utf-8"?>
<calcChain xmlns="http://schemas.openxmlformats.org/spreadsheetml/2006/main">
  <c r="N38" i="10" l="1"/>
  <c r="M38" i="10"/>
  <c r="L38" i="10"/>
  <c r="K38" i="10"/>
  <c r="J38" i="10"/>
  <c r="D38" i="10"/>
  <c r="N37" i="10"/>
  <c r="M37" i="10"/>
  <c r="L37" i="10"/>
  <c r="K37" i="10"/>
  <c r="J37" i="10"/>
  <c r="D37" i="10"/>
  <c r="N36" i="10"/>
  <c r="M36" i="10"/>
  <c r="L36" i="10"/>
  <c r="K36" i="10"/>
  <c r="J36" i="10"/>
  <c r="D36" i="10"/>
  <c r="N35" i="10"/>
  <c r="M35" i="10"/>
  <c r="L35" i="10"/>
  <c r="K35" i="10"/>
  <c r="J35" i="10"/>
  <c r="D35" i="10"/>
  <c r="N34" i="10"/>
  <c r="M34" i="10"/>
  <c r="L34" i="10"/>
  <c r="K34" i="10"/>
  <c r="J34" i="10"/>
  <c r="D34" i="10"/>
  <c r="N33" i="10"/>
  <c r="M33" i="10"/>
  <c r="L33" i="10"/>
  <c r="K33" i="10"/>
  <c r="J33" i="10"/>
  <c r="D33" i="10"/>
  <c r="N32" i="10"/>
  <c r="M32" i="10"/>
  <c r="L32" i="10"/>
  <c r="K32" i="10"/>
  <c r="J32" i="10"/>
  <c r="D32" i="10"/>
  <c r="N31" i="10"/>
  <c r="M31" i="10"/>
  <c r="L31" i="10"/>
  <c r="K31" i="10"/>
  <c r="J31" i="10"/>
  <c r="D31" i="10"/>
  <c r="N30" i="10"/>
  <c r="M30" i="10"/>
  <c r="L30" i="10"/>
  <c r="K30" i="10"/>
  <c r="J30" i="10"/>
  <c r="D30" i="10"/>
  <c r="N29" i="10"/>
  <c r="M29" i="10"/>
  <c r="L29" i="10"/>
  <c r="K29" i="10"/>
  <c r="J29" i="10"/>
  <c r="D29" i="10"/>
  <c r="N28" i="10"/>
  <c r="M28" i="10"/>
  <c r="L28" i="10"/>
  <c r="K28" i="10"/>
  <c r="J28" i="10"/>
  <c r="D28" i="10"/>
  <c r="N27" i="10"/>
  <c r="M27" i="10"/>
  <c r="L27" i="10"/>
  <c r="K27" i="10"/>
  <c r="J27" i="10"/>
  <c r="D27" i="10"/>
  <c r="N26" i="10"/>
  <c r="M26" i="10"/>
  <c r="L26" i="10"/>
  <c r="K26" i="10"/>
  <c r="J26" i="10"/>
  <c r="D26" i="10"/>
  <c r="N25" i="10"/>
  <c r="M25" i="10"/>
  <c r="L25" i="10"/>
  <c r="K25" i="10"/>
  <c r="J25" i="10"/>
  <c r="D25" i="10"/>
  <c r="N24" i="10"/>
  <c r="M24" i="10"/>
  <c r="L24" i="10"/>
  <c r="K24" i="10"/>
  <c r="J24" i="10"/>
  <c r="D24" i="10"/>
  <c r="N23" i="10"/>
  <c r="M23" i="10"/>
  <c r="L23" i="10"/>
  <c r="K23" i="10"/>
  <c r="J23" i="10"/>
  <c r="D23" i="10"/>
  <c r="N22" i="10"/>
  <c r="M22" i="10"/>
  <c r="L22" i="10"/>
  <c r="K22" i="10"/>
  <c r="J22" i="10"/>
  <c r="D22" i="10"/>
  <c r="N21" i="10"/>
  <c r="M21" i="10"/>
  <c r="L21" i="10"/>
  <c r="K21" i="10"/>
  <c r="J21" i="10"/>
  <c r="D21" i="10"/>
  <c r="N20" i="10"/>
  <c r="M20" i="10"/>
  <c r="L20" i="10"/>
  <c r="K20" i="10"/>
  <c r="J20" i="10"/>
  <c r="D20" i="10"/>
  <c r="N19" i="10"/>
  <c r="M19" i="10"/>
  <c r="L19" i="10"/>
  <c r="K19" i="10"/>
  <c r="J19" i="10"/>
  <c r="D19" i="10"/>
  <c r="N18" i="10"/>
  <c r="M18" i="10"/>
  <c r="L18" i="10"/>
  <c r="K18" i="10"/>
  <c r="J18" i="10"/>
  <c r="D18" i="10"/>
  <c r="N17" i="10"/>
  <c r="M17" i="10"/>
  <c r="L17" i="10"/>
  <c r="K17" i="10"/>
  <c r="J17" i="10"/>
  <c r="D17" i="10"/>
  <c r="N16" i="10"/>
  <c r="M16" i="10"/>
  <c r="L16" i="10"/>
  <c r="K16" i="10"/>
  <c r="J16" i="10"/>
  <c r="D16" i="10"/>
  <c r="N15" i="10"/>
  <c r="M15" i="10"/>
  <c r="L15" i="10"/>
  <c r="K15" i="10"/>
  <c r="J15" i="10"/>
  <c r="D15" i="10"/>
  <c r="N14" i="10"/>
  <c r="M14" i="10"/>
  <c r="L14" i="10"/>
  <c r="K14" i="10"/>
  <c r="J14" i="10"/>
  <c r="D14" i="10"/>
  <c r="N13" i="10"/>
  <c r="M13" i="10"/>
  <c r="L13" i="10"/>
  <c r="K13" i="10"/>
  <c r="J13" i="10"/>
  <c r="D13" i="10"/>
  <c r="N12" i="10"/>
  <c r="M12" i="10"/>
  <c r="L12" i="10"/>
  <c r="K12" i="10"/>
  <c r="J12" i="10"/>
  <c r="D12" i="10"/>
  <c r="N11" i="10"/>
  <c r="M11" i="10"/>
  <c r="L11" i="10"/>
  <c r="K11" i="10"/>
  <c r="J11" i="10"/>
  <c r="D11" i="10"/>
  <c r="N10" i="10"/>
  <c r="M10" i="10"/>
  <c r="L10" i="10"/>
  <c r="K10" i="10"/>
  <c r="J10" i="10"/>
  <c r="D10" i="10"/>
  <c r="N9" i="10"/>
  <c r="M9" i="10"/>
  <c r="L9" i="10"/>
  <c r="K9" i="10"/>
  <c r="J9" i="10"/>
  <c r="D9" i="10"/>
  <c r="N8" i="10"/>
  <c r="M8" i="10"/>
  <c r="L8" i="10"/>
  <c r="K8" i="10"/>
  <c r="J8" i="10"/>
  <c r="D8" i="10"/>
  <c r="N7" i="10"/>
  <c r="M7" i="10"/>
  <c r="L7" i="10"/>
  <c r="K7" i="10"/>
  <c r="J7" i="10"/>
  <c r="D7" i="10"/>
  <c r="N6" i="10"/>
  <c r="M6" i="10"/>
  <c r="L6" i="10"/>
  <c r="K6" i="10"/>
  <c r="J6" i="10"/>
  <c r="D6" i="10"/>
  <c r="N5" i="10"/>
  <c r="M5" i="10"/>
  <c r="L5" i="10"/>
  <c r="K5" i="10"/>
  <c r="J5" i="10"/>
  <c r="D5" i="10"/>
  <c r="N4" i="10"/>
  <c r="M4" i="10"/>
  <c r="L4" i="10"/>
  <c r="K4" i="10"/>
  <c r="J4" i="10"/>
  <c r="D4" i="10"/>
  <c r="N3" i="10"/>
  <c r="M3" i="10"/>
  <c r="L3" i="10"/>
  <c r="K3" i="10"/>
  <c r="J3" i="10"/>
  <c r="D3" i="10"/>
  <c r="N2" i="10"/>
  <c r="M2" i="10"/>
  <c r="L2" i="10"/>
  <c r="K2" i="10"/>
  <c r="J2" i="10"/>
  <c r="D2" i="10"/>
  <c r="B3" i="8"/>
  <c r="B10" i="8"/>
  <c r="B11" i="8"/>
  <c r="D13" i="8"/>
  <c r="G15" i="8"/>
  <c r="G18" i="8"/>
  <c r="G16" i="8"/>
  <c r="B18" i="8"/>
  <c r="C18" i="8"/>
  <c r="D18" i="8"/>
  <c r="E18" i="8"/>
  <c r="F18" i="8"/>
  <c r="A22" i="8"/>
  <c r="H167" i="8"/>
  <c r="H201" i="8"/>
  <c r="H238" i="8"/>
  <c r="H274" i="8"/>
  <c r="H314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D184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D199" i="8"/>
  <c r="H199" i="8"/>
  <c r="H200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F214" i="8"/>
  <c r="H214" i="8"/>
  <c r="H215" i="8"/>
  <c r="H216" i="8"/>
  <c r="H217" i="8"/>
  <c r="H218" i="8"/>
  <c r="H219" i="8"/>
  <c r="H220" i="8"/>
  <c r="H221" i="8"/>
  <c r="F222" i="8"/>
  <c r="H222" i="8"/>
  <c r="H223" i="8"/>
  <c r="H224" i="8"/>
  <c r="H225" i="8"/>
  <c r="H226" i="8"/>
  <c r="H227" i="8"/>
  <c r="H228" i="8"/>
  <c r="H229" i="8"/>
  <c r="F230" i="8"/>
  <c r="H230" i="8"/>
  <c r="H231" i="8"/>
  <c r="H232" i="8"/>
  <c r="H233" i="8"/>
  <c r="H234" i="8"/>
  <c r="H235" i="8"/>
  <c r="H236" i="8"/>
  <c r="H237" i="8"/>
  <c r="F239" i="8"/>
  <c r="H239" i="8"/>
  <c r="H240" i="8"/>
  <c r="H241" i="8"/>
  <c r="H242" i="8"/>
  <c r="H243" i="8"/>
  <c r="H244" i="8"/>
  <c r="H245" i="8"/>
  <c r="H246" i="8"/>
  <c r="H247" i="8"/>
  <c r="H248" i="8"/>
  <c r="F249" i="8"/>
  <c r="H249" i="8"/>
  <c r="H250" i="8"/>
  <c r="H251" i="8"/>
  <c r="H252" i="8"/>
  <c r="H253" i="8"/>
  <c r="H254" i="8"/>
  <c r="H255" i="8"/>
  <c r="H256" i="8"/>
  <c r="F257" i="8"/>
  <c r="H257" i="8"/>
  <c r="H258" i="8"/>
  <c r="H259" i="8"/>
  <c r="H260" i="8"/>
  <c r="H261" i="8"/>
  <c r="H262" i="8"/>
  <c r="H263" i="8"/>
  <c r="H264" i="8"/>
  <c r="F265" i="8"/>
  <c r="H265" i="8"/>
  <c r="H266" i="8"/>
  <c r="H267" i="8"/>
  <c r="H268" i="8"/>
  <c r="H269" i="8"/>
  <c r="H270" i="8"/>
  <c r="H271" i="8"/>
  <c r="H272" i="8"/>
  <c r="H273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5" i="8"/>
  <c r="H316" i="8"/>
  <c r="H317" i="8"/>
  <c r="H318" i="8"/>
  <c r="H319" i="8"/>
  <c r="H320" i="8"/>
  <c r="H321" i="8"/>
  <c r="G16" i="1"/>
  <c r="G15" i="1"/>
  <c r="G16" i="4"/>
  <c r="G15" i="4"/>
  <c r="B3" i="7"/>
  <c r="B10" i="7"/>
  <c r="B11" i="7"/>
  <c r="B149" i="7"/>
  <c r="D13" i="7"/>
  <c r="G15" i="7"/>
  <c r="G16" i="7"/>
  <c r="G18" i="7"/>
  <c r="B18" i="7"/>
  <c r="C18" i="7"/>
  <c r="D18" i="7"/>
  <c r="E18" i="7"/>
  <c r="F18" i="7"/>
  <c r="A22" i="7"/>
  <c r="A23" i="7"/>
  <c r="H161" i="7"/>
  <c r="B183" i="7"/>
  <c r="C229" i="7"/>
  <c r="D244" i="7"/>
  <c r="C253" i="7"/>
  <c r="F256" i="7"/>
  <c r="F260" i="7"/>
  <c r="D264" i="7"/>
  <c r="C268" i="7"/>
  <c r="D274" i="7"/>
  <c r="C277" i="7"/>
  <c r="B282" i="7"/>
  <c r="B285" i="7"/>
  <c r="D290" i="7"/>
  <c r="B293" i="7"/>
  <c r="B295" i="7"/>
  <c r="C297" i="7"/>
  <c r="B300" i="7"/>
  <c r="C301" i="7"/>
  <c r="D303" i="7"/>
  <c r="B305" i="7"/>
  <c r="E306" i="7"/>
  <c r="F307" i="7"/>
  <c r="G310" i="7"/>
  <c r="B312" i="7"/>
  <c r="B313" i="7"/>
  <c r="F313" i="7"/>
  <c r="C314" i="7"/>
  <c r="F314" i="7"/>
  <c r="C315" i="7"/>
  <c r="D316" i="7"/>
  <c r="D317" i="7"/>
  <c r="B318" i="7"/>
  <c r="C319" i="7"/>
  <c r="E319" i="7"/>
  <c r="D320" i="7"/>
  <c r="F320" i="7"/>
  <c r="F321" i="7"/>
  <c r="H191" i="7"/>
  <c r="H223" i="7"/>
  <c r="H260" i="7"/>
  <c r="H299" i="7"/>
  <c r="C161" i="7"/>
  <c r="D191" i="7"/>
  <c r="F255" i="7"/>
  <c r="C121" i="7"/>
  <c r="D121" i="7"/>
  <c r="F121" i="7"/>
  <c r="H121" i="7"/>
  <c r="C122" i="7"/>
  <c r="D122" i="7"/>
  <c r="F122" i="7"/>
  <c r="H122" i="7"/>
  <c r="C123" i="7"/>
  <c r="D123" i="7"/>
  <c r="F123" i="7"/>
  <c r="H123" i="7"/>
  <c r="C124" i="7"/>
  <c r="D124" i="7"/>
  <c r="F124" i="7"/>
  <c r="H124" i="7"/>
  <c r="C125" i="7"/>
  <c r="D125" i="7"/>
  <c r="F125" i="7"/>
  <c r="H125" i="7"/>
  <c r="C126" i="7"/>
  <c r="D126" i="7"/>
  <c r="F126" i="7"/>
  <c r="H126" i="7"/>
  <c r="C127" i="7"/>
  <c r="D127" i="7"/>
  <c r="F127" i="7"/>
  <c r="H127" i="7"/>
  <c r="C128" i="7"/>
  <c r="D128" i="7"/>
  <c r="F128" i="7"/>
  <c r="H128" i="7"/>
  <c r="C129" i="7"/>
  <c r="D129" i="7"/>
  <c r="F129" i="7"/>
  <c r="H129" i="7"/>
  <c r="C130" i="7"/>
  <c r="D130" i="7"/>
  <c r="F130" i="7"/>
  <c r="H130" i="7"/>
  <c r="C131" i="7"/>
  <c r="D131" i="7"/>
  <c r="F131" i="7"/>
  <c r="H131" i="7"/>
  <c r="C132" i="7"/>
  <c r="D132" i="7"/>
  <c r="F132" i="7"/>
  <c r="H132" i="7"/>
  <c r="C133" i="7"/>
  <c r="D133" i="7"/>
  <c r="F133" i="7"/>
  <c r="H133" i="7"/>
  <c r="C134" i="7"/>
  <c r="D134" i="7"/>
  <c r="F134" i="7"/>
  <c r="H134" i="7"/>
  <c r="C135" i="7"/>
  <c r="D135" i="7"/>
  <c r="F135" i="7"/>
  <c r="H135" i="7"/>
  <c r="C136" i="7"/>
  <c r="D136" i="7"/>
  <c r="F136" i="7"/>
  <c r="H136" i="7"/>
  <c r="C137" i="7"/>
  <c r="D137" i="7"/>
  <c r="F137" i="7"/>
  <c r="H137" i="7"/>
  <c r="C138" i="7"/>
  <c r="D138" i="7"/>
  <c r="E138" i="7"/>
  <c r="F138" i="7"/>
  <c r="H138" i="7"/>
  <c r="C139" i="7"/>
  <c r="D139" i="7"/>
  <c r="F139" i="7"/>
  <c r="G139" i="7"/>
  <c r="H139" i="7"/>
  <c r="C140" i="7"/>
  <c r="D140" i="7"/>
  <c r="E140" i="7"/>
  <c r="F140" i="7"/>
  <c r="H140" i="7"/>
  <c r="C141" i="7"/>
  <c r="D141" i="7"/>
  <c r="F141" i="7"/>
  <c r="G141" i="7"/>
  <c r="H141" i="7"/>
  <c r="C142" i="7"/>
  <c r="D142" i="7"/>
  <c r="E142" i="7"/>
  <c r="F142" i="7"/>
  <c r="H142" i="7"/>
  <c r="C143" i="7"/>
  <c r="D143" i="7"/>
  <c r="F143" i="7"/>
  <c r="G143" i="7"/>
  <c r="H143" i="7"/>
  <c r="C144" i="7"/>
  <c r="D144" i="7"/>
  <c r="E144" i="7"/>
  <c r="F144" i="7"/>
  <c r="H144" i="7"/>
  <c r="C145" i="7"/>
  <c r="D145" i="7"/>
  <c r="F145" i="7"/>
  <c r="G145" i="7"/>
  <c r="H145" i="7"/>
  <c r="C146" i="7"/>
  <c r="D146" i="7"/>
  <c r="E146" i="7"/>
  <c r="F146" i="7"/>
  <c r="H146" i="7"/>
  <c r="C147" i="7"/>
  <c r="D147" i="7"/>
  <c r="F147" i="7"/>
  <c r="G147" i="7"/>
  <c r="H147" i="7"/>
  <c r="C148" i="7"/>
  <c r="D148" i="7"/>
  <c r="E148" i="7"/>
  <c r="F148" i="7"/>
  <c r="H148" i="7"/>
  <c r="C149" i="7"/>
  <c r="D149" i="7"/>
  <c r="F149" i="7"/>
  <c r="G149" i="7"/>
  <c r="H149" i="7"/>
  <c r="C150" i="7"/>
  <c r="D150" i="7"/>
  <c r="F150" i="7"/>
  <c r="H150" i="7"/>
  <c r="C151" i="7"/>
  <c r="D151" i="7"/>
  <c r="F151" i="7"/>
  <c r="H151" i="7"/>
  <c r="C152" i="7"/>
  <c r="D152" i="7"/>
  <c r="F152" i="7"/>
  <c r="H152" i="7"/>
  <c r="C153" i="7"/>
  <c r="D153" i="7"/>
  <c r="F153" i="7"/>
  <c r="H153" i="7"/>
  <c r="C154" i="7"/>
  <c r="D154" i="7"/>
  <c r="F154" i="7"/>
  <c r="H154" i="7"/>
  <c r="C155" i="7"/>
  <c r="D155" i="7"/>
  <c r="F155" i="7"/>
  <c r="H155" i="7"/>
  <c r="C156" i="7"/>
  <c r="D156" i="7"/>
  <c r="F156" i="7"/>
  <c r="H156" i="7"/>
  <c r="C157" i="7"/>
  <c r="D157" i="7"/>
  <c r="F157" i="7"/>
  <c r="H157" i="7"/>
  <c r="C158" i="7"/>
  <c r="D158" i="7"/>
  <c r="F158" i="7"/>
  <c r="H158" i="7"/>
  <c r="C159" i="7"/>
  <c r="D159" i="7"/>
  <c r="F159" i="7"/>
  <c r="H159" i="7"/>
  <c r="C160" i="7"/>
  <c r="D160" i="7"/>
  <c r="F160" i="7"/>
  <c r="H160" i="7"/>
  <c r="D161" i="7"/>
  <c r="F161" i="7"/>
  <c r="G161" i="7"/>
  <c r="D162" i="7"/>
  <c r="F162" i="7"/>
  <c r="H162" i="7"/>
  <c r="D163" i="7"/>
  <c r="E163" i="7"/>
  <c r="F163" i="7"/>
  <c r="H163" i="7"/>
  <c r="D164" i="7"/>
  <c r="F164" i="7"/>
  <c r="H164" i="7"/>
  <c r="D165" i="7"/>
  <c r="F165" i="7"/>
  <c r="G165" i="7"/>
  <c r="H165" i="7"/>
  <c r="D166" i="7"/>
  <c r="F166" i="7"/>
  <c r="H166" i="7"/>
  <c r="D167" i="7"/>
  <c r="E167" i="7"/>
  <c r="F167" i="7"/>
  <c r="H167" i="7"/>
  <c r="D168" i="7"/>
  <c r="F168" i="7"/>
  <c r="H168" i="7"/>
  <c r="D169" i="7"/>
  <c r="F169" i="7"/>
  <c r="G169" i="7"/>
  <c r="H169" i="7"/>
  <c r="D170" i="7"/>
  <c r="F170" i="7"/>
  <c r="H170" i="7"/>
  <c r="D171" i="7"/>
  <c r="E171" i="7"/>
  <c r="F171" i="7"/>
  <c r="H171" i="7"/>
  <c r="D172" i="7"/>
  <c r="F172" i="7"/>
  <c r="H172" i="7"/>
  <c r="D173" i="7"/>
  <c r="F173" i="7"/>
  <c r="G173" i="7"/>
  <c r="H173" i="7"/>
  <c r="D174" i="7"/>
  <c r="F174" i="7"/>
  <c r="H174" i="7"/>
  <c r="D175" i="7"/>
  <c r="E175" i="7"/>
  <c r="F175" i="7"/>
  <c r="H175" i="7"/>
  <c r="D176" i="7"/>
  <c r="F176" i="7"/>
  <c r="H176" i="7"/>
  <c r="D177" i="7"/>
  <c r="F177" i="7"/>
  <c r="G177" i="7"/>
  <c r="H177" i="7"/>
  <c r="D178" i="7"/>
  <c r="F178" i="7"/>
  <c r="H178" i="7"/>
  <c r="D179" i="7"/>
  <c r="E179" i="7"/>
  <c r="F179" i="7"/>
  <c r="H179" i="7"/>
  <c r="D180" i="7"/>
  <c r="F180" i="7"/>
  <c r="H180" i="7"/>
  <c r="D181" i="7"/>
  <c r="F181" i="7"/>
  <c r="G181" i="7"/>
  <c r="H181" i="7"/>
  <c r="D182" i="7"/>
  <c r="F182" i="7"/>
  <c r="H182" i="7"/>
  <c r="D183" i="7"/>
  <c r="E183" i="7"/>
  <c r="F183" i="7"/>
  <c r="H183" i="7"/>
  <c r="D184" i="7"/>
  <c r="F184" i="7"/>
  <c r="H184" i="7"/>
  <c r="D185" i="7"/>
  <c r="F185" i="7"/>
  <c r="G185" i="7"/>
  <c r="H185" i="7"/>
  <c r="D186" i="7"/>
  <c r="F186" i="7"/>
  <c r="H186" i="7"/>
  <c r="D187" i="7"/>
  <c r="E187" i="7"/>
  <c r="F187" i="7"/>
  <c r="H187" i="7"/>
  <c r="D188" i="7"/>
  <c r="F188" i="7"/>
  <c r="H188" i="7"/>
  <c r="D189" i="7"/>
  <c r="F189" i="7"/>
  <c r="G189" i="7"/>
  <c r="H189" i="7"/>
  <c r="D190" i="7"/>
  <c r="F190" i="7"/>
  <c r="H190" i="7"/>
  <c r="F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6" i="7"/>
  <c r="G206" i="7"/>
  <c r="H206" i="7"/>
  <c r="F207" i="7"/>
  <c r="G207" i="7"/>
  <c r="H207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F220" i="7"/>
  <c r="G220" i="7"/>
  <c r="H220" i="7"/>
  <c r="F221" i="7"/>
  <c r="G221" i="7"/>
  <c r="H221" i="7"/>
  <c r="F222" i="7"/>
  <c r="G222" i="7"/>
  <c r="H222" i="7"/>
  <c r="F223" i="7"/>
  <c r="F224" i="7"/>
  <c r="H224" i="7"/>
  <c r="F225" i="7"/>
  <c r="G225" i="7"/>
  <c r="H225" i="7"/>
  <c r="F226" i="7"/>
  <c r="H226" i="7"/>
  <c r="F227" i="7"/>
  <c r="H227" i="7"/>
  <c r="F228" i="7"/>
  <c r="H228" i="7"/>
  <c r="F229" i="7"/>
  <c r="G229" i="7"/>
  <c r="H229" i="7"/>
  <c r="F230" i="7"/>
  <c r="H230" i="7"/>
  <c r="F231" i="7"/>
  <c r="H231" i="7"/>
  <c r="F232" i="7"/>
  <c r="H232" i="7"/>
  <c r="F233" i="7"/>
  <c r="G233" i="7"/>
  <c r="H233" i="7"/>
  <c r="F234" i="7"/>
  <c r="H234" i="7"/>
  <c r="F235" i="7"/>
  <c r="H235" i="7"/>
  <c r="F236" i="7"/>
  <c r="H236" i="7"/>
  <c r="F237" i="7"/>
  <c r="G237" i="7"/>
  <c r="H237" i="7"/>
  <c r="F238" i="7"/>
  <c r="H238" i="7"/>
  <c r="F239" i="7"/>
  <c r="H239" i="7"/>
  <c r="F240" i="7"/>
  <c r="H240" i="7"/>
  <c r="F241" i="7"/>
  <c r="G241" i="7"/>
  <c r="H241" i="7"/>
  <c r="F242" i="7"/>
  <c r="H242" i="7"/>
  <c r="F243" i="7"/>
  <c r="H243" i="7"/>
  <c r="F244" i="7"/>
  <c r="H244" i="7"/>
  <c r="F245" i="7"/>
  <c r="G245" i="7"/>
  <c r="H245" i="7"/>
  <c r="F246" i="7"/>
  <c r="H246" i="7"/>
  <c r="F247" i="7"/>
  <c r="H247" i="7"/>
  <c r="F248" i="7"/>
  <c r="H248" i="7"/>
  <c r="F249" i="7"/>
  <c r="G249" i="7"/>
  <c r="H249" i="7"/>
  <c r="F250" i="7"/>
  <c r="H250" i="7"/>
  <c r="F251" i="7"/>
  <c r="H251" i="7"/>
  <c r="F252" i="7"/>
  <c r="H252" i="7"/>
  <c r="F253" i="7"/>
  <c r="G253" i="7"/>
  <c r="H253" i="7"/>
  <c r="F254" i="7"/>
  <c r="G254" i="7"/>
  <c r="H254" i="7"/>
  <c r="H255" i="7"/>
  <c r="H256" i="7"/>
  <c r="H257" i="7"/>
  <c r="G258" i="7"/>
  <c r="H258" i="7"/>
  <c r="H259" i="7"/>
  <c r="G261" i="7"/>
  <c r="H261" i="7"/>
  <c r="H262" i="7"/>
  <c r="H263" i="7"/>
  <c r="H264" i="7"/>
  <c r="G265" i="7"/>
  <c r="H265" i="7"/>
  <c r="H266" i="7"/>
  <c r="H267" i="7"/>
  <c r="H268" i="7"/>
  <c r="H269" i="7"/>
  <c r="H270" i="7"/>
  <c r="H271" i="7"/>
  <c r="G272" i="7"/>
  <c r="H272" i="7"/>
  <c r="H273" i="7"/>
  <c r="H274" i="7"/>
  <c r="H275" i="7"/>
  <c r="G276" i="7"/>
  <c r="H276" i="7"/>
  <c r="H277" i="7"/>
  <c r="H278" i="7"/>
  <c r="H279" i="7"/>
  <c r="G280" i="7"/>
  <c r="H280" i="7"/>
  <c r="H281" i="7"/>
  <c r="H282" i="7"/>
  <c r="H283" i="7"/>
  <c r="G284" i="7"/>
  <c r="H284" i="7"/>
  <c r="H285" i="7"/>
  <c r="H286" i="7"/>
  <c r="H287" i="7"/>
  <c r="G288" i="7"/>
  <c r="H288" i="7"/>
  <c r="H289" i="7"/>
  <c r="H290" i="7"/>
  <c r="H291" i="7"/>
  <c r="H292" i="7"/>
  <c r="H293" i="7"/>
  <c r="H294" i="7"/>
  <c r="H295" i="7"/>
  <c r="H296" i="7"/>
  <c r="H297" i="7"/>
  <c r="H298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B3" i="6"/>
  <c r="B10" i="6"/>
  <c r="B11" i="6"/>
  <c r="D13" i="6"/>
  <c r="G15" i="6"/>
  <c r="G18" i="6"/>
  <c r="G16" i="6"/>
  <c r="B18" i="6"/>
  <c r="C18" i="6"/>
  <c r="D18" i="6"/>
  <c r="E18" i="6"/>
  <c r="F18" i="6"/>
  <c r="A22" i="6"/>
  <c r="A23" i="6"/>
  <c r="A24" i="6"/>
  <c r="H161" i="6"/>
  <c r="H191" i="6"/>
  <c r="H223" i="6"/>
  <c r="H255" i="6"/>
  <c r="H291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G16" i="5"/>
  <c r="G15" i="5"/>
  <c r="G18" i="5"/>
  <c r="B3" i="5"/>
  <c r="B10" i="5"/>
  <c r="B11" i="5"/>
  <c r="B157" i="5"/>
  <c r="D13" i="5"/>
  <c r="B18" i="5"/>
  <c r="C18" i="5"/>
  <c r="D18" i="5"/>
  <c r="E18" i="5"/>
  <c r="F18" i="5"/>
  <c r="A22" i="5"/>
  <c r="A23" i="5"/>
  <c r="H161" i="5"/>
  <c r="H191" i="5"/>
  <c r="H223" i="5"/>
  <c r="H255" i="5"/>
  <c r="H299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B3" i="4"/>
  <c r="B10" i="4"/>
  <c r="B11" i="4"/>
  <c r="B128" i="4"/>
  <c r="D13" i="4"/>
  <c r="B18" i="4"/>
  <c r="C18" i="4"/>
  <c r="D18" i="4"/>
  <c r="E18" i="4"/>
  <c r="F18" i="4"/>
  <c r="G18" i="4"/>
  <c r="A22" i="4"/>
  <c r="H167" i="4"/>
  <c r="C172" i="4"/>
  <c r="C180" i="4"/>
  <c r="C188" i="4"/>
  <c r="C196" i="4"/>
  <c r="B203" i="4"/>
  <c r="C206" i="4"/>
  <c r="B208" i="4"/>
  <c r="B211" i="4"/>
  <c r="C214" i="4"/>
  <c r="B216" i="4"/>
  <c r="B219" i="4"/>
  <c r="C222" i="4"/>
  <c r="B224" i="4"/>
  <c r="C226" i="4"/>
  <c r="C228" i="4"/>
  <c r="D229" i="4"/>
  <c r="B231" i="4"/>
  <c r="C232" i="4"/>
  <c r="D233" i="4"/>
  <c r="C235" i="4"/>
  <c r="D236" i="4"/>
  <c r="B238" i="4"/>
  <c r="B239" i="4"/>
  <c r="B240" i="4"/>
  <c r="E240" i="4"/>
  <c r="E241" i="4"/>
  <c r="D242" i="4"/>
  <c r="C243" i="4"/>
  <c r="B245" i="4"/>
  <c r="D246" i="4"/>
  <c r="C247" i="4"/>
  <c r="C248" i="4"/>
  <c r="C249" i="4"/>
  <c r="B250" i="4"/>
  <c r="E250" i="4"/>
  <c r="E251" i="4"/>
  <c r="E252" i="4"/>
  <c r="E253" i="4"/>
  <c r="D254" i="4"/>
  <c r="C255" i="4"/>
  <c r="C256" i="4"/>
  <c r="C257" i="4"/>
  <c r="C258" i="4"/>
  <c r="C259" i="4"/>
  <c r="B261" i="4"/>
  <c r="D262" i="4"/>
  <c r="D263" i="4"/>
  <c r="D264" i="4"/>
  <c r="C265" i="4"/>
  <c r="C266" i="4"/>
  <c r="C267" i="4"/>
  <c r="C268" i="4"/>
  <c r="C269" i="4"/>
  <c r="E270" i="4"/>
  <c r="B271" i="4"/>
  <c r="E271" i="4"/>
  <c r="C272" i="4"/>
  <c r="B273" i="4"/>
  <c r="F273" i="4"/>
  <c r="D274" i="4"/>
  <c r="C275" i="4"/>
  <c r="B276" i="4"/>
  <c r="E276" i="4"/>
  <c r="C277" i="4"/>
  <c r="E278" i="4"/>
  <c r="C279" i="4"/>
  <c r="B280" i="4"/>
  <c r="D281" i="4"/>
  <c r="C282" i="4"/>
  <c r="C284" i="4"/>
  <c r="B285" i="4"/>
  <c r="B287" i="4"/>
  <c r="F287" i="4"/>
  <c r="D288" i="4"/>
  <c r="C289" i="4"/>
  <c r="F289" i="4"/>
  <c r="C291" i="4"/>
  <c r="E292" i="4"/>
  <c r="C293" i="4"/>
  <c r="B294" i="4"/>
  <c r="E294" i="4"/>
  <c r="D295" i="4"/>
  <c r="B296" i="4"/>
  <c r="E297" i="4"/>
  <c r="B299" i="4"/>
  <c r="E300" i="4"/>
  <c r="D301" i="4"/>
  <c r="B302" i="4"/>
  <c r="D303" i="4"/>
  <c r="B304" i="4"/>
  <c r="F304" i="4"/>
  <c r="D305" i="4"/>
  <c r="B306" i="4"/>
  <c r="F306" i="4"/>
  <c r="D307" i="4"/>
  <c r="B308" i="4"/>
  <c r="D309" i="4"/>
  <c r="B310" i="4"/>
  <c r="D311" i="4"/>
  <c r="B312" i="4"/>
  <c r="F312" i="4"/>
  <c r="D313" i="4"/>
  <c r="B314" i="4"/>
  <c r="F314" i="4"/>
  <c r="D315" i="4"/>
  <c r="B316" i="4"/>
  <c r="D317" i="4"/>
  <c r="B318" i="4"/>
  <c r="D319" i="4"/>
  <c r="B320" i="4"/>
  <c r="F320" i="4"/>
  <c r="D321" i="4"/>
  <c r="H204" i="4"/>
  <c r="H238" i="4"/>
  <c r="H268" i="4"/>
  <c r="H308" i="4"/>
  <c r="C167" i="4"/>
  <c r="C121" i="4"/>
  <c r="G121" i="4"/>
  <c r="H121" i="4"/>
  <c r="D122" i="4"/>
  <c r="E122" i="4"/>
  <c r="H122" i="4"/>
  <c r="E123" i="4"/>
  <c r="H123" i="4"/>
  <c r="C124" i="4"/>
  <c r="D124" i="4"/>
  <c r="G124" i="4"/>
  <c r="H124" i="4"/>
  <c r="E125" i="4"/>
  <c r="F125" i="4"/>
  <c r="H125" i="4"/>
  <c r="C126" i="4"/>
  <c r="F126" i="4"/>
  <c r="G126" i="4"/>
  <c r="H126" i="4"/>
  <c r="D127" i="4"/>
  <c r="E127" i="4"/>
  <c r="H127" i="4"/>
  <c r="C128" i="4"/>
  <c r="F128" i="4"/>
  <c r="G128" i="4"/>
  <c r="H128" i="4"/>
  <c r="C129" i="4"/>
  <c r="D129" i="4"/>
  <c r="G129" i="4"/>
  <c r="H129" i="4"/>
  <c r="D130" i="4"/>
  <c r="E130" i="4"/>
  <c r="H130" i="4"/>
  <c r="E131" i="4"/>
  <c r="F131" i="4"/>
  <c r="H131" i="4"/>
  <c r="C132" i="4"/>
  <c r="D132" i="4"/>
  <c r="G132" i="4"/>
  <c r="H132" i="4"/>
  <c r="E133" i="4"/>
  <c r="H133" i="4"/>
  <c r="C134" i="4"/>
  <c r="G134" i="4"/>
  <c r="H134" i="4"/>
  <c r="D135" i="4"/>
  <c r="E135" i="4"/>
  <c r="H135" i="4"/>
  <c r="C136" i="4"/>
  <c r="G136" i="4"/>
  <c r="H136" i="4"/>
  <c r="D137" i="4"/>
  <c r="E137" i="4"/>
  <c r="H137" i="4"/>
  <c r="E138" i="4"/>
  <c r="H138" i="4"/>
  <c r="C139" i="4"/>
  <c r="G139" i="4"/>
  <c r="H139" i="4"/>
  <c r="D140" i="4"/>
  <c r="E140" i="4"/>
  <c r="H140" i="4"/>
  <c r="C141" i="4"/>
  <c r="F141" i="4"/>
  <c r="G141" i="4"/>
  <c r="H141" i="4"/>
  <c r="C142" i="4"/>
  <c r="D142" i="4"/>
  <c r="G142" i="4"/>
  <c r="H142" i="4"/>
  <c r="D143" i="4"/>
  <c r="E143" i="4"/>
  <c r="G143" i="4"/>
  <c r="H143" i="4"/>
  <c r="C144" i="4"/>
  <c r="D144" i="4"/>
  <c r="E144" i="4"/>
  <c r="F144" i="4"/>
  <c r="G144" i="4"/>
  <c r="H144" i="4"/>
  <c r="C145" i="4"/>
  <c r="D145" i="4"/>
  <c r="E145" i="4"/>
  <c r="G145" i="4"/>
  <c r="H145" i="4"/>
  <c r="C146" i="4"/>
  <c r="D146" i="4"/>
  <c r="E146" i="4"/>
  <c r="F146" i="4"/>
  <c r="G146" i="4"/>
  <c r="H146" i="4"/>
  <c r="C147" i="4"/>
  <c r="D147" i="4"/>
  <c r="E147" i="4"/>
  <c r="F147" i="4"/>
  <c r="G147" i="4"/>
  <c r="H147" i="4"/>
  <c r="C148" i="4"/>
  <c r="D148" i="4"/>
  <c r="E148" i="4"/>
  <c r="G148" i="4"/>
  <c r="H148" i="4"/>
  <c r="C149" i="4"/>
  <c r="D149" i="4"/>
  <c r="E149" i="4"/>
  <c r="F149" i="4"/>
  <c r="G149" i="4"/>
  <c r="H149" i="4"/>
  <c r="C150" i="4"/>
  <c r="D150" i="4"/>
  <c r="E150" i="4"/>
  <c r="G150" i="4"/>
  <c r="H150" i="4"/>
  <c r="C151" i="4"/>
  <c r="D151" i="4"/>
  <c r="E151" i="4"/>
  <c r="F151" i="4"/>
  <c r="G151" i="4"/>
  <c r="H151" i="4"/>
  <c r="C152" i="4"/>
  <c r="D152" i="4"/>
  <c r="E152" i="4"/>
  <c r="G152" i="4"/>
  <c r="H152" i="4"/>
  <c r="C153" i="4"/>
  <c r="D153" i="4"/>
  <c r="E153" i="4"/>
  <c r="F153" i="4"/>
  <c r="G153" i="4"/>
  <c r="H153" i="4"/>
  <c r="C154" i="4"/>
  <c r="D154" i="4"/>
  <c r="E154" i="4"/>
  <c r="F154" i="4"/>
  <c r="G154" i="4"/>
  <c r="H154" i="4"/>
  <c r="C155" i="4"/>
  <c r="D155" i="4"/>
  <c r="E155" i="4"/>
  <c r="G155" i="4"/>
  <c r="H155" i="4"/>
  <c r="C156" i="4"/>
  <c r="D156" i="4"/>
  <c r="E156" i="4"/>
  <c r="F156" i="4"/>
  <c r="G156" i="4"/>
  <c r="H156" i="4"/>
  <c r="C157" i="4"/>
  <c r="D157" i="4"/>
  <c r="E157" i="4"/>
  <c r="G157" i="4"/>
  <c r="H157" i="4"/>
  <c r="C158" i="4"/>
  <c r="D158" i="4"/>
  <c r="E158" i="4"/>
  <c r="G158" i="4"/>
  <c r="H158" i="4"/>
  <c r="C159" i="4"/>
  <c r="D159" i="4"/>
  <c r="E159" i="4"/>
  <c r="F159" i="4"/>
  <c r="G159" i="4"/>
  <c r="H159" i="4"/>
  <c r="C160" i="4"/>
  <c r="D160" i="4"/>
  <c r="E160" i="4"/>
  <c r="G160" i="4"/>
  <c r="H160" i="4"/>
  <c r="C161" i="4"/>
  <c r="D161" i="4"/>
  <c r="E161" i="4"/>
  <c r="F161" i="4"/>
  <c r="G161" i="4"/>
  <c r="H161" i="4"/>
  <c r="C162" i="4"/>
  <c r="D162" i="4"/>
  <c r="E162" i="4"/>
  <c r="G162" i="4"/>
  <c r="H162" i="4"/>
  <c r="C163" i="4"/>
  <c r="D163" i="4"/>
  <c r="E163" i="4"/>
  <c r="G163" i="4"/>
  <c r="H163" i="4"/>
  <c r="C164" i="4"/>
  <c r="D164" i="4"/>
  <c r="E164" i="4"/>
  <c r="F164" i="4"/>
  <c r="G164" i="4"/>
  <c r="H164" i="4"/>
  <c r="C165" i="4"/>
  <c r="D165" i="4"/>
  <c r="E165" i="4"/>
  <c r="G165" i="4"/>
  <c r="H165" i="4"/>
  <c r="C166" i="4"/>
  <c r="D166" i="4"/>
  <c r="E166" i="4"/>
  <c r="F166" i="4"/>
  <c r="G166" i="4"/>
  <c r="H166" i="4"/>
  <c r="D167" i="4"/>
  <c r="E167" i="4"/>
  <c r="G167" i="4"/>
  <c r="D168" i="4"/>
  <c r="E168" i="4"/>
  <c r="G168" i="4"/>
  <c r="H168" i="4"/>
  <c r="D169" i="4"/>
  <c r="E169" i="4"/>
  <c r="G169" i="4"/>
  <c r="H169" i="4"/>
  <c r="D170" i="4"/>
  <c r="E170" i="4"/>
  <c r="F170" i="4"/>
  <c r="G170" i="4"/>
  <c r="H170" i="4"/>
  <c r="D171" i="4"/>
  <c r="E171" i="4"/>
  <c r="F171" i="4"/>
  <c r="G171" i="4"/>
  <c r="H171" i="4"/>
  <c r="D172" i="4"/>
  <c r="E172" i="4"/>
  <c r="G172" i="4"/>
  <c r="H172" i="4"/>
  <c r="D173" i="4"/>
  <c r="E173" i="4"/>
  <c r="G173" i="4"/>
  <c r="H173" i="4"/>
  <c r="D174" i="4"/>
  <c r="E174" i="4"/>
  <c r="F174" i="4"/>
  <c r="G174" i="4"/>
  <c r="H174" i="4"/>
  <c r="D175" i="4"/>
  <c r="E175" i="4"/>
  <c r="F175" i="4"/>
  <c r="G175" i="4"/>
  <c r="H175" i="4"/>
  <c r="D176" i="4"/>
  <c r="E176" i="4"/>
  <c r="G176" i="4"/>
  <c r="H176" i="4"/>
  <c r="D177" i="4"/>
  <c r="E177" i="4"/>
  <c r="G177" i="4"/>
  <c r="H177" i="4"/>
  <c r="D178" i="4"/>
  <c r="E178" i="4"/>
  <c r="F178" i="4"/>
  <c r="G178" i="4"/>
  <c r="H178" i="4"/>
  <c r="D179" i="4"/>
  <c r="E179" i="4"/>
  <c r="F179" i="4"/>
  <c r="G179" i="4"/>
  <c r="H179" i="4"/>
  <c r="D180" i="4"/>
  <c r="E180" i="4"/>
  <c r="G180" i="4"/>
  <c r="H180" i="4"/>
  <c r="D181" i="4"/>
  <c r="E181" i="4"/>
  <c r="G181" i="4"/>
  <c r="H181" i="4"/>
  <c r="D182" i="4"/>
  <c r="E182" i="4"/>
  <c r="F182" i="4"/>
  <c r="G182" i="4"/>
  <c r="H182" i="4"/>
  <c r="D183" i="4"/>
  <c r="E183" i="4"/>
  <c r="F183" i="4"/>
  <c r="G183" i="4"/>
  <c r="H183" i="4"/>
  <c r="D184" i="4"/>
  <c r="E184" i="4"/>
  <c r="G184" i="4"/>
  <c r="H184" i="4"/>
  <c r="D185" i="4"/>
  <c r="E185" i="4"/>
  <c r="G185" i="4"/>
  <c r="H185" i="4"/>
  <c r="D186" i="4"/>
  <c r="E186" i="4"/>
  <c r="F186" i="4"/>
  <c r="G186" i="4"/>
  <c r="H186" i="4"/>
  <c r="D187" i="4"/>
  <c r="E187" i="4"/>
  <c r="F187" i="4"/>
  <c r="G187" i="4"/>
  <c r="H187" i="4"/>
  <c r="D188" i="4"/>
  <c r="E188" i="4"/>
  <c r="G188" i="4"/>
  <c r="H188" i="4"/>
  <c r="D189" i="4"/>
  <c r="E189" i="4"/>
  <c r="G189" i="4"/>
  <c r="H189" i="4"/>
  <c r="D190" i="4"/>
  <c r="E190" i="4"/>
  <c r="F190" i="4"/>
  <c r="G190" i="4"/>
  <c r="H190" i="4"/>
  <c r="D191" i="4"/>
  <c r="E191" i="4"/>
  <c r="F191" i="4"/>
  <c r="G191" i="4"/>
  <c r="H191" i="4"/>
  <c r="D192" i="4"/>
  <c r="E192" i="4"/>
  <c r="G192" i="4"/>
  <c r="H192" i="4"/>
  <c r="D193" i="4"/>
  <c r="E193" i="4"/>
  <c r="G193" i="4"/>
  <c r="H193" i="4"/>
  <c r="D194" i="4"/>
  <c r="E194" i="4"/>
  <c r="F194" i="4"/>
  <c r="G194" i="4"/>
  <c r="H194" i="4"/>
  <c r="D195" i="4"/>
  <c r="E195" i="4"/>
  <c r="F195" i="4"/>
  <c r="G195" i="4"/>
  <c r="H195" i="4"/>
  <c r="D196" i="4"/>
  <c r="E196" i="4"/>
  <c r="G196" i="4"/>
  <c r="H196" i="4"/>
  <c r="D197" i="4"/>
  <c r="E197" i="4"/>
  <c r="G197" i="4"/>
  <c r="H197" i="4"/>
  <c r="D198" i="4"/>
  <c r="E198" i="4"/>
  <c r="F198" i="4"/>
  <c r="G198" i="4"/>
  <c r="H198" i="4"/>
  <c r="D199" i="4"/>
  <c r="E199" i="4"/>
  <c r="F199" i="4"/>
  <c r="G199" i="4"/>
  <c r="H199" i="4"/>
  <c r="D200" i="4"/>
  <c r="E200" i="4"/>
  <c r="G200" i="4"/>
  <c r="H200" i="4"/>
  <c r="E201" i="4"/>
  <c r="G201" i="4"/>
  <c r="H201" i="4"/>
  <c r="E202" i="4"/>
  <c r="G202" i="4"/>
  <c r="H202" i="4"/>
  <c r="E203" i="4"/>
  <c r="G203" i="4"/>
  <c r="H203" i="4"/>
  <c r="E204" i="4"/>
  <c r="G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G227" i="4"/>
  <c r="H227" i="4"/>
  <c r="E228" i="4"/>
  <c r="G228" i="4"/>
  <c r="H228" i="4"/>
  <c r="E229" i="4"/>
  <c r="F229" i="4"/>
  <c r="G229" i="4"/>
  <c r="H229" i="4"/>
  <c r="E230" i="4"/>
  <c r="F230" i="4"/>
  <c r="G230" i="4"/>
  <c r="H230" i="4"/>
  <c r="E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G235" i="4"/>
  <c r="H235" i="4"/>
  <c r="E236" i="4"/>
  <c r="G236" i="4"/>
  <c r="H236" i="4"/>
  <c r="E237" i="4"/>
  <c r="G237" i="4"/>
  <c r="H237" i="4"/>
  <c r="G238" i="4"/>
  <c r="F239" i="4"/>
  <c r="G239" i="4"/>
  <c r="H239" i="4"/>
  <c r="F240" i="4"/>
  <c r="G240" i="4"/>
  <c r="H240" i="4"/>
  <c r="F241" i="4"/>
  <c r="G241" i="4"/>
  <c r="H241" i="4"/>
  <c r="F242" i="4"/>
  <c r="G242" i="4"/>
  <c r="H242" i="4"/>
  <c r="F243" i="4"/>
  <c r="G243" i="4"/>
  <c r="H243" i="4"/>
  <c r="F244" i="4"/>
  <c r="G244" i="4"/>
  <c r="H244" i="4"/>
  <c r="F245" i="4"/>
  <c r="G245" i="4"/>
  <c r="H245" i="4"/>
  <c r="F246" i="4"/>
  <c r="G246" i="4"/>
  <c r="H246" i="4"/>
  <c r="F247" i="4"/>
  <c r="G247" i="4"/>
  <c r="H247" i="4"/>
  <c r="F248" i="4"/>
  <c r="G248" i="4"/>
  <c r="H248" i="4"/>
  <c r="F249" i="4"/>
  <c r="G249" i="4"/>
  <c r="H249" i="4"/>
  <c r="F250" i="4"/>
  <c r="G250" i="4"/>
  <c r="H250" i="4"/>
  <c r="F251" i="4"/>
  <c r="G251" i="4"/>
  <c r="H251" i="4"/>
  <c r="F252" i="4"/>
  <c r="G252" i="4"/>
  <c r="H252" i="4"/>
  <c r="F253" i="4"/>
  <c r="G253" i="4"/>
  <c r="H253" i="4"/>
  <c r="F254" i="4"/>
  <c r="G254" i="4"/>
  <c r="H254" i="4"/>
  <c r="F255" i="4"/>
  <c r="G255" i="4"/>
  <c r="H255" i="4"/>
  <c r="F256" i="4"/>
  <c r="G256" i="4"/>
  <c r="H256" i="4"/>
  <c r="F257" i="4"/>
  <c r="G257" i="4"/>
  <c r="H257" i="4"/>
  <c r="F258" i="4"/>
  <c r="G258" i="4"/>
  <c r="H258" i="4"/>
  <c r="F259" i="4"/>
  <c r="G259" i="4"/>
  <c r="H259" i="4"/>
  <c r="F260" i="4"/>
  <c r="G260" i="4"/>
  <c r="H260" i="4"/>
  <c r="F261" i="4"/>
  <c r="G261" i="4"/>
  <c r="H261" i="4"/>
  <c r="F262" i="4"/>
  <c r="G262" i="4"/>
  <c r="H262" i="4"/>
  <c r="F263" i="4"/>
  <c r="G263" i="4"/>
  <c r="H263" i="4"/>
  <c r="F264" i="4"/>
  <c r="G264" i="4"/>
  <c r="H264" i="4"/>
  <c r="F265" i="4"/>
  <c r="G265" i="4"/>
  <c r="H265" i="4"/>
  <c r="F266" i="4"/>
  <c r="G266" i="4"/>
  <c r="H266" i="4"/>
  <c r="F267" i="4"/>
  <c r="G267" i="4"/>
  <c r="H267" i="4"/>
  <c r="G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H300" i="4"/>
  <c r="H301" i="4"/>
  <c r="H302" i="4"/>
  <c r="H303" i="4"/>
  <c r="H304" i="4"/>
  <c r="H305" i="4"/>
  <c r="H306" i="4"/>
  <c r="H307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B10" i="1"/>
  <c r="B11" i="1"/>
  <c r="B18" i="1"/>
  <c r="D13" i="1"/>
  <c r="C18" i="1"/>
  <c r="D18" i="1"/>
  <c r="E18" i="1"/>
  <c r="F18" i="1"/>
  <c r="G18" i="1"/>
  <c r="H201" i="1"/>
  <c r="H211" i="1"/>
  <c r="H238" i="1"/>
  <c r="H241" i="1"/>
  <c r="H268" i="1"/>
  <c r="H295" i="1"/>
  <c r="H300" i="1"/>
  <c r="H167" i="1"/>
  <c r="H184" i="1"/>
  <c r="B3" i="1"/>
  <c r="H315" i="1"/>
  <c r="H316" i="1"/>
  <c r="H317" i="1"/>
  <c r="H318" i="1"/>
  <c r="H319" i="1"/>
  <c r="H320" i="1"/>
  <c r="H321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2" i="1"/>
  <c r="H203" i="1"/>
  <c r="H204" i="1"/>
  <c r="H205" i="1"/>
  <c r="H206" i="1"/>
  <c r="H207" i="1"/>
  <c r="H208" i="1"/>
  <c r="H209" i="1"/>
  <c r="H210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9" i="1"/>
  <c r="H240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6" i="1"/>
  <c r="H297" i="1"/>
  <c r="H298" i="1"/>
  <c r="H299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A22" i="1"/>
  <c r="D224" i="4"/>
  <c r="C221" i="4"/>
  <c r="B218" i="4"/>
  <c r="D216" i="4"/>
  <c r="C213" i="4"/>
  <c r="B210" i="4"/>
  <c r="D208" i="4"/>
  <c r="C205" i="4"/>
  <c r="B202" i="4"/>
  <c r="B200" i="4"/>
  <c r="B198" i="4"/>
  <c r="B196" i="4"/>
  <c r="B194" i="4"/>
  <c r="B192" i="4"/>
  <c r="B190" i="4"/>
  <c r="B188" i="4"/>
  <c r="B186" i="4"/>
  <c r="B184" i="4"/>
  <c r="B182" i="4"/>
  <c r="B180" i="4"/>
  <c r="B178" i="4"/>
  <c r="B176" i="4"/>
  <c r="B174" i="4"/>
  <c r="B172" i="4"/>
  <c r="B170" i="4"/>
  <c r="C168" i="4"/>
  <c r="B163" i="4"/>
  <c r="B155" i="4"/>
  <c r="B147" i="4"/>
  <c r="B139" i="4"/>
  <c r="J139" i="4"/>
  <c r="B131" i="4"/>
  <c r="I131" i="4"/>
  <c r="B123" i="4"/>
  <c r="B21" i="4"/>
  <c r="C224" i="4"/>
  <c r="B221" i="4"/>
  <c r="D219" i="4"/>
  <c r="C216" i="4"/>
  <c r="B213" i="4"/>
  <c r="D211" i="4"/>
  <c r="C208" i="4"/>
  <c r="B205" i="4"/>
  <c r="D203" i="4"/>
  <c r="B168" i="4"/>
  <c r="B160" i="4"/>
  <c r="B152" i="4"/>
  <c r="B144" i="4"/>
  <c r="B136" i="4"/>
  <c r="B22" i="4"/>
  <c r="C22" i="4"/>
  <c r="D22" i="4"/>
  <c r="E22" i="4"/>
  <c r="F22" i="4"/>
  <c r="G22" i="4"/>
  <c r="A23" i="4"/>
  <c r="D21" i="4"/>
  <c r="E21" i="4"/>
  <c r="C225" i="4"/>
  <c r="B222" i="4"/>
  <c r="D220" i="4"/>
  <c r="C217" i="4"/>
  <c r="B214" i="4"/>
  <c r="D212" i="4"/>
  <c r="C209" i="4"/>
  <c r="B206" i="4"/>
  <c r="D204" i="4"/>
  <c r="B201" i="4"/>
  <c r="B199" i="4"/>
  <c r="B197" i="4"/>
  <c r="B195" i="4"/>
  <c r="B193" i="4"/>
  <c r="B191" i="4"/>
  <c r="B189" i="4"/>
  <c r="B187" i="4"/>
  <c r="B185" i="4"/>
  <c r="B183" i="4"/>
  <c r="B181" i="4"/>
  <c r="B179" i="4"/>
  <c r="B177" i="4"/>
  <c r="B175" i="4"/>
  <c r="B173" i="4"/>
  <c r="B171" i="4"/>
  <c r="B169" i="4"/>
  <c r="B167" i="4"/>
  <c r="J167" i="4"/>
  <c r="B159" i="4"/>
  <c r="B151" i="4"/>
  <c r="B143" i="4"/>
  <c r="B135" i="4"/>
  <c r="B127" i="4"/>
  <c r="F21" i="4"/>
  <c r="B225" i="4"/>
  <c r="D223" i="4"/>
  <c r="C220" i="4"/>
  <c r="B217" i="4"/>
  <c r="D215" i="4"/>
  <c r="C212" i="4"/>
  <c r="B209" i="4"/>
  <c r="D207" i="4"/>
  <c r="C204" i="4"/>
  <c r="B164" i="4"/>
  <c r="B156" i="4"/>
  <c r="B148" i="4"/>
  <c r="B140" i="4"/>
  <c r="B132" i="4"/>
  <c r="B124" i="4"/>
  <c r="I124" i="4"/>
  <c r="B121" i="4"/>
  <c r="I121" i="4"/>
  <c r="C224" i="5"/>
  <c r="A24" i="5"/>
  <c r="D279" i="6"/>
  <c r="B206" i="6"/>
  <c r="B290" i="6"/>
  <c r="C214" i="6"/>
  <c r="E292" i="6"/>
  <c r="B186" i="6"/>
  <c r="E259" i="6"/>
  <c r="F303" i="6"/>
  <c r="C186" i="6"/>
  <c r="J186" i="6"/>
  <c r="D257" i="6"/>
  <c r="A25" i="6"/>
  <c r="G22" i="8"/>
  <c r="G155" i="8"/>
  <c r="G158" i="8"/>
  <c r="G285" i="8"/>
  <c r="G181" i="8"/>
  <c r="G145" i="8"/>
  <c r="G253" i="8"/>
  <c r="G286" i="8"/>
  <c r="G188" i="8"/>
  <c r="G237" i="8"/>
  <c r="G171" i="8"/>
  <c r="G207" i="8"/>
  <c r="G303" i="8"/>
  <c r="G228" i="8"/>
  <c r="G252" i="8"/>
  <c r="G271" i="8"/>
  <c r="G210" i="8"/>
  <c r="G284" i="8"/>
  <c r="G234" i="8"/>
  <c r="C252" i="7"/>
  <c r="E249" i="7"/>
  <c r="C248" i="7"/>
  <c r="E245" i="7"/>
  <c r="C244" i="7"/>
  <c r="E241" i="7"/>
  <c r="C240" i="7"/>
  <c r="E237" i="7"/>
  <c r="C236" i="7"/>
  <c r="E233" i="7"/>
  <c r="C232" i="7"/>
  <c r="E229" i="7"/>
  <c r="C228" i="7"/>
  <c r="E225" i="7"/>
  <c r="C224" i="7"/>
  <c r="B221" i="7"/>
  <c r="D219" i="7"/>
  <c r="B212" i="7"/>
  <c r="C199" i="7"/>
  <c r="B185" i="7"/>
  <c r="B177" i="7"/>
  <c r="B169" i="7"/>
  <c r="C162" i="7"/>
  <c r="B141" i="7"/>
  <c r="I141" i="7"/>
  <c r="D23" i="7"/>
  <c r="E23" i="7"/>
  <c r="F23" i="7"/>
  <c r="G23" i="7"/>
  <c r="A24" i="7"/>
  <c r="B23" i="7"/>
  <c r="C23" i="7"/>
  <c r="B252" i="7"/>
  <c r="D249" i="7"/>
  <c r="B248" i="7"/>
  <c r="D245" i="7"/>
  <c r="B244" i="7"/>
  <c r="D241" i="7"/>
  <c r="B240" i="7"/>
  <c r="D237" i="7"/>
  <c r="B236" i="7"/>
  <c r="D233" i="7"/>
  <c r="B232" i="7"/>
  <c r="D229" i="7"/>
  <c r="B228" i="7"/>
  <c r="D225" i="7"/>
  <c r="B224" i="7"/>
  <c r="D222" i="7"/>
  <c r="C219" i="7"/>
  <c r="C211" i="7"/>
  <c r="D198" i="7"/>
  <c r="B192" i="7"/>
  <c r="B184" i="7"/>
  <c r="B176" i="7"/>
  <c r="B168" i="7"/>
  <c r="C22" i="7"/>
  <c r="B122" i="7"/>
  <c r="J122" i="7"/>
  <c r="B130" i="7"/>
  <c r="I130" i="7"/>
  <c r="B138" i="7"/>
  <c r="I138" i="7"/>
  <c r="B146" i="7"/>
  <c r="J146" i="7"/>
  <c r="B154" i="7"/>
  <c r="I154" i="7"/>
  <c r="B162" i="7"/>
  <c r="D193" i="7"/>
  <c r="B195" i="7"/>
  <c r="C198" i="7"/>
  <c r="D201" i="7"/>
  <c r="B203" i="7"/>
  <c r="C206" i="7"/>
  <c r="D209" i="7"/>
  <c r="B211" i="7"/>
  <c r="C214" i="7"/>
  <c r="D217" i="7"/>
  <c r="C21" i="7"/>
  <c r="D22" i="7"/>
  <c r="B125" i="7"/>
  <c r="I125" i="7"/>
  <c r="B133" i="7"/>
  <c r="I133" i="7"/>
  <c r="D21" i="7"/>
  <c r="B128" i="7"/>
  <c r="B136" i="7"/>
  <c r="J136" i="7"/>
  <c r="B144" i="7"/>
  <c r="B152" i="7"/>
  <c r="J152" i="7"/>
  <c r="B160" i="7"/>
  <c r="C164" i="7"/>
  <c r="C166" i="7"/>
  <c r="C168" i="7"/>
  <c r="J168" i="7"/>
  <c r="C170" i="7"/>
  <c r="C172" i="7"/>
  <c r="C174" i="7"/>
  <c r="C176" i="7"/>
  <c r="I176" i="7"/>
  <c r="C178" i="7"/>
  <c r="C180" i="7"/>
  <c r="C182" i="7"/>
  <c r="C184" i="7"/>
  <c r="C186" i="7"/>
  <c r="C188" i="7"/>
  <c r="C190" i="7"/>
  <c r="C192" i="7"/>
  <c r="I192" i="7"/>
  <c r="D195" i="7"/>
  <c r="B197" i="7"/>
  <c r="C200" i="7"/>
  <c r="D203" i="7"/>
  <c r="B205" i="7"/>
  <c r="C208" i="7"/>
  <c r="D211" i="7"/>
  <c r="B213" i="7"/>
  <c r="C216" i="7"/>
  <c r="B123" i="7"/>
  <c r="J123" i="7"/>
  <c r="B131" i="7"/>
  <c r="B139" i="7"/>
  <c r="J139" i="7"/>
  <c r="B147" i="7"/>
  <c r="B155" i="7"/>
  <c r="D192" i="7"/>
  <c r="B194" i="7"/>
  <c r="C197" i="7"/>
  <c r="D200" i="7"/>
  <c r="B202" i="7"/>
  <c r="C205" i="7"/>
  <c r="D208" i="7"/>
  <c r="B210" i="7"/>
  <c r="C213" i="7"/>
  <c r="D216" i="7"/>
  <c r="B126" i="7"/>
  <c r="B134" i="7"/>
  <c r="J134" i="7"/>
  <c r="B142" i="7"/>
  <c r="B150" i="7"/>
  <c r="B158" i="7"/>
  <c r="C194" i="7"/>
  <c r="D197" i="7"/>
  <c r="B199" i="7"/>
  <c r="I199" i="7"/>
  <c r="C202" i="7"/>
  <c r="D205" i="7"/>
  <c r="B207" i="7"/>
  <c r="C210" i="7"/>
  <c r="D213" i="7"/>
  <c r="B215" i="7"/>
  <c r="B121" i="7"/>
  <c r="J121" i="7"/>
  <c r="B124" i="7"/>
  <c r="J124" i="7"/>
  <c r="S123" i="7"/>
  <c r="B132" i="7"/>
  <c r="B140" i="7"/>
  <c r="J140" i="7"/>
  <c r="B148" i="7"/>
  <c r="B156" i="7"/>
  <c r="J156" i="7"/>
  <c r="C163" i="7"/>
  <c r="C165" i="7"/>
  <c r="C167" i="7"/>
  <c r="C169" i="7"/>
  <c r="I169" i="7"/>
  <c r="C171" i="7"/>
  <c r="C173" i="7"/>
  <c r="C175" i="7"/>
  <c r="C177" i="7"/>
  <c r="C179" i="7"/>
  <c r="C181" i="7"/>
  <c r="C183" i="7"/>
  <c r="I183" i="7"/>
  <c r="C185" i="7"/>
  <c r="C187" i="7"/>
  <c r="C189" i="7"/>
  <c r="C191" i="7"/>
  <c r="B193" i="7"/>
  <c r="C196" i="7"/>
  <c r="D199" i="7"/>
  <c r="B201" i="7"/>
  <c r="C204" i="7"/>
  <c r="D207" i="7"/>
  <c r="B209" i="7"/>
  <c r="C212" i="7"/>
  <c r="D215" i="7"/>
  <c r="B217" i="7"/>
  <c r="B127" i="7"/>
  <c r="J127" i="7"/>
  <c r="B135" i="7"/>
  <c r="J135" i="7"/>
  <c r="B143" i="7"/>
  <c r="B151" i="7"/>
  <c r="I151" i="7"/>
  <c r="B159" i="7"/>
  <c r="C193" i="7"/>
  <c r="I193" i="7"/>
  <c r="D196" i="7"/>
  <c r="B198" i="7"/>
  <c r="C201" i="7"/>
  <c r="D204" i="7"/>
  <c r="B206" i="7"/>
  <c r="C209" i="7"/>
  <c r="D212" i="7"/>
  <c r="B214" i="7"/>
  <c r="C217" i="7"/>
  <c r="E251" i="7"/>
  <c r="C250" i="7"/>
  <c r="E247" i="7"/>
  <c r="C246" i="7"/>
  <c r="E243" i="7"/>
  <c r="C242" i="7"/>
  <c r="E239" i="7"/>
  <c r="C238" i="7"/>
  <c r="E235" i="7"/>
  <c r="C234" i="7"/>
  <c r="E231" i="7"/>
  <c r="C230" i="7"/>
  <c r="E227" i="7"/>
  <c r="C226" i="7"/>
  <c r="D223" i="7"/>
  <c r="C220" i="7"/>
  <c r="C215" i="7"/>
  <c r="D202" i="7"/>
  <c r="B196" i="7"/>
  <c r="I196" i="7"/>
  <c r="B189" i="7"/>
  <c r="B181" i="7"/>
  <c r="I181" i="7"/>
  <c r="B173" i="7"/>
  <c r="B165" i="7"/>
  <c r="B157" i="7"/>
  <c r="E21" i="7"/>
  <c r="D251" i="7"/>
  <c r="B250" i="7"/>
  <c r="D247" i="7"/>
  <c r="B246" i="7"/>
  <c r="D243" i="7"/>
  <c r="B242" i="7"/>
  <c r="D239" i="7"/>
  <c r="B238" i="7"/>
  <c r="D235" i="7"/>
  <c r="B234" i="7"/>
  <c r="D231" i="7"/>
  <c r="B230" i="7"/>
  <c r="D227" i="7"/>
  <c r="B226" i="7"/>
  <c r="C223" i="7"/>
  <c r="B220" i="7"/>
  <c r="D218" i="7"/>
  <c r="D214" i="7"/>
  <c r="B208" i="7"/>
  <c r="C195" i="7"/>
  <c r="B188" i="7"/>
  <c r="B180" i="7"/>
  <c r="I180" i="7"/>
  <c r="B172" i="7"/>
  <c r="B164" i="7"/>
  <c r="I164" i="7"/>
  <c r="B145" i="7"/>
  <c r="I145" i="7"/>
  <c r="C251" i="7"/>
  <c r="E248" i="7"/>
  <c r="C247" i="7"/>
  <c r="E244" i="7"/>
  <c r="C243" i="7"/>
  <c r="E240" i="7"/>
  <c r="C239" i="7"/>
  <c r="E236" i="7"/>
  <c r="C235" i="7"/>
  <c r="E232" i="7"/>
  <c r="C231" i="7"/>
  <c r="E228" i="7"/>
  <c r="C227" i="7"/>
  <c r="J227" i="7"/>
  <c r="E224" i="7"/>
  <c r="B223" i="7"/>
  <c r="D221" i="7"/>
  <c r="C218" i="7"/>
  <c r="C207" i="7"/>
  <c r="D194" i="7"/>
  <c r="B187" i="7"/>
  <c r="B179" i="7"/>
  <c r="J179" i="7"/>
  <c r="V178" i="7"/>
  <c r="B171" i="7"/>
  <c r="J171" i="7"/>
  <c r="B163" i="7"/>
  <c r="J163" i="7"/>
  <c r="B129" i="7"/>
  <c r="J129" i="7"/>
  <c r="B231" i="7"/>
  <c r="I231" i="7"/>
  <c r="D228" i="7"/>
  <c r="B227" i="7"/>
  <c r="D224" i="7"/>
  <c r="C221" i="7"/>
  <c r="B218" i="7"/>
  <c r="D206" i="7"/>
  <c r="B200" i="7"/>
  <c r="B186" i="7"/>
  <c r="B178" i="7"/>
  <c r="B170" i="7"/>
  <c r="I170" i="7"/>
  <c r="B153" i="7"/>
  <c r="B21" i="7"/>
  <c r="B22" i="7"/>
  <c r="G22" i="7"/>
  <c r="F22" i="7"/>
  <c r="E22" i="7"/>
  <c r="C173" i="8"/>
  <c r="C181" i="8"/>
  <c r="C21" i="8"/>
  <c r="B136" i="8"/>
  <c r="B157" i="8"/>
  <c r="I157" i="8"/>
  <c r="B125" i="8"/>
  <c r="I125" i="8"/>
  <c r="B146" i="8"/>
  <c r="J146" i="8"/>
  <c r="C22" i="8"/>
  <c r="B143" i="8"/>
  <c r="I143" i="8"/>
  <c r="B161" i="8"/>
  <c r="J178" i="7"/>
  <c r="I178" i="7"/>
  <c r="I152" i="7"/>
  <c r="A26" i="6"/>
  <c r="J121" i="4"/>
  <c r="I167" i="4"/>
  <c r="J208" i="4"/>
  <c r="I123" i="4"/>
  <c r="J123" i="4"/>
  <c r="I172" i="4"/>
  <c r="I188" i="4"/>
  <c r="J188" i="4"/>
  <c r="I121" i="7"/>
  <c r="E24" i="7"/>
  <c r="F24" i="7"/>
  <c r="G24" i="7"/>
  <c r="A25" i="7"/>
  <c r="C24" i="7"/>
  <c r="D24" i="7"/>
  <c r="B24" i="7"/>
  <c r="J124" i="4"/>
  <c r="K123" i="4"/>
  <c r="J131" i="4"/>
  <c r="I129" i="7"/>
  <c r="J145" i="7"/>
  <c r="I127" i="7"/>
  <c r="J185" i="7"/>
  <c r="J132" i="4"/>
  <c r="I132" i="4"/>
  <c r="C23" i="4"/>
  <c r="D23" i="4"/>
  <c r="E23" i="4"/>
  <c r="F23" i="4"/>
  <c r="G23" i="4"/>
  <c r="A24" i="4"/>
  <c r="B23" i="4"/>
  <c r="J144" i="4"/>
  <c r="I144" i="4"/>
  <c r="I139" i="4"/>
  <c r="J143" i="7"/>
  <c r="L142" i="7"/>
  <c r="I143" i="7"/>
  <c r="I163" i="7"/>
  <c r="J158" i="7"/>
  <c r="I158" i="7"/>
  <c r="J147" i="7"/>
  <c r="N146" i="7"/>
  <c r="I147" i="7"/>
  <c r="J128" i="7"/>
  <c r="S128" i="7"/>
  <c r="I128" i="7"/>
  <c r="J127" i="4"/>
  <c r="I127" i="4"/>
  <c r="J152" i="4"/>
  <c r="I152" i="4"/>
  <c r="I147" i="4"/>
  <c r="J147" i="4"/>
  <c r="M147" i="4"/>
  <c r="I171" i="7"/>
  <c r="J157" i="7"/>
  <c r="U157" i="7"/>
  <c r="I157" i="7"/>
  <c r="J154" i="7"/>
  <c r="J148" i="4"/>
  <c r="I148" i="4"/>
  <c r="J135" i="4"/>
  <c r="I135" i="4"/>
  <c r="J160" i="4"/>
  <c r="I160" i="4"/>
  <c r="I155" i="4"/>
  <c r="J155" i="4"/>
  <c r="I180" i="4"/>
  <c r="J180" i="4"/>
  <c r="I196" i="4"/>
  <c r="J196" i="4"/>
  <c r="J148" i="7"/>
  <c r="I148" i="7"/>
  <c r="J207" i="7"/>
  <c r="J142" i="7"/>
  <c r="I142" i="7"/>
  <c r="J202" i="7"/>
  <c r="I202" i="7"/>
  <c r="J131" i="7"/>
  <c r="I131" i="7"/>
  <c r="I146" i="7"/>
  <c r="J156" i="4"/>
  <c r="I156" i="4"/>
  <c r="J143" i="4"/>
  <c r="I143" i="4"/>
  <c r="J168" i="4"/>
  <c r="I168" i="4"/>
  <c r="I163" i="4"/>
  <c r="J163" i="4"/>
  <c r="J153" i="7"/>
  <c r="T153" i="7"/>
  <c r="I153" i="7"/>
  <c r="J187" i="7"/>
  <c r="J188" i="7"/>
  <c r="J173" i="7"/>
  <c r="J159" i="7"/>
  <c r="I140" i="7"/>
  <c r="I134" i="7"/>
  <c r="J197" i="7"/>
  <c r="J125" i="7"/>
  <c r="J138" i="7"/>
  <c r="J141" i="7"/>
  <c r="V140" i="7"/>
  <c r="A25" i="5"/>
  <c r="J164" i="4"/>
  <c r="I164" i="4"/>
  <c r="J151" i="4"/>
  <c r="Q151" i="4"/>
  <c r="I151" i="4"/>
  <c r="J224" i="4"/>
  <c r="I224" i="4"/>
  <c r="J172" i="7"/>
  <c r="N171" i="7"/>
  <c r="J170" i="7"/>
  <c r="J181" i="7"/>
  <c r="J151" i="7"/>
  <c r="J132" i="7"/>
  <c r="I132" i="7"/>
  <c r="J126" i="7"/>
  <c r="I126" i="7"/>
  <c r="I160" i="7"/>
  <c r="J130" i="7"/>
  <c r="X129" i="7"/>
  <c r="J159" i="4"/>
  <c r="M159" i="4"/>
  <c r="I159" i="4"/>
  <c r="O151" i="4"/>
  <c r="L151" i="4"/>
  <c r="S151" i="4"/>
  <c r="T151" i="4"/>
  <c r="P151" i="4"/>
  <c r="O159" i="4"/>
  <c r="K159" i="4"/>
  <c r="Y159" i="4"/>
  <c r="T159" i="4"/>
  <c r="U159" i="4"/>
  <c r="P159" i="4"/>
  <c r="X159" i="4"/>
  <c r="A26" i="5"/>
  <c r="K147" i="4"/>
  <c r="Q147" i="4"/>
  <c r="T147" i="4"/>
  <c r="P147" i="4"/>
  <c r="Y147" i="4"/>
  <c r="U147" i="4"/>
  <c r="V147" i="4"/>
  <c r="K121" i="7"/>
  <c r="M123" i="4"/>
  <c r="N123" i="4"/>
  <c r="T123" i="4"/>
  <c r="P123" i="4"/>
  <c r="O123" i="4"/>
  <c r="Y123" i="4"/>
  <c r="V123" i="4"/>
  <c r="R123" i="4"/>
  <c r="K167" i="4"/>
  <c r="N167" i="4"/>
  <c r="Q167" i="4"/>
  <c r="O167" i="4"/>
  <c r="M167" i="4"/>
  <c r="Y167" i="4"/>
  <c r="P167" i="4"/>
  <c r="S167" i="4"/>
  <c r="V167" i="4"/>
  <c r="R167" i="4"/>
  <c r="T167" i="4"/>
  <c r="W167" i="4"/>
  <c r="X167" i="4"/>
  <c r="U167" i="4"/>
  <c r="L167" i="4"/>
  <c r="A27" i="6"/>
  <c r="C26" i="6"/>
  <c r="V126" i="7"/>
  <c r="M163" i="4"/>
  <c r="K163" i="4"/>
  <c r="N163" i="4"/>
  <c r="Q163" i="4"/>
  <c r="P163" i="4"/>
  <c r="S163" i="4"/>
  <c r="T163" i="4"/>
  <c r="W163" i="4"/>
  <c r="R163" i="4"/>
  <c r="X163" i="4"/>
  <c r="L163" i="4"/>
  <c r="Y163" i="4"/>
  <c r="O163" i="4"/>
  <c r="U163" i="4"/>
  <c r="V163" i="4"/>
  <c r="M155" i="4"/>
  <c r="K155" i="4"/>
  <c r="N155" i="4"/>
  <c r="Q155" i="4"/>
  <c r="O155" i="4"/>
  <c r="T155" i="4"/>
  <c r="W155" i="4"/>
  <c r="L155" i="4"/>
  <c r="X155" i="4"/>
  <c r="S155" i="4"/>
  <c r="Y155" i="4"/>
  <c r="P155" i="4"/>
  <c r="V155" i="4"/>
  <c r="R155" i="4"/>
  <c r="U155" i="4"/>
  <c r="D24" i="4"/>
  <c r="E24" i="4"/>
  <c r="F24" i="4"/>
  <c r="G24" i="4"/>
  <c r="A25" i="4"/>
  <c r="B24" i="4"/>
  <c r="C24" i="4"/>
  <c r="F25" i="7"/>
  <c r="G25" i="7"/>
  <c r="A26" i="7"/>
  <c r="B25" i="7"/>
  <c r="D25" i="7"/>
  <c r="E25" i="7"/>
  <c r="C25" i="7"/>
  <c r="S187" i="7"/>
  <c r="R145" i="7"/>
  <c r="M130" i="7"/>
  <c r="V130" i="7"/>
  <c r="M171" i="7"/>
  <c r="O123" i="7"/>
  <c r="K153" i="7"/>
  <c r="N143" i="4"/>
  <c r="Q143" i="4"/>
  <c r="O143" i="4"/>
  <c r="M143" i="4"/>
  <c r="K143" i="4"/>
  <c r="P143" i="4"/>
  <c r="R143" i="4"/>
  <c r="Y143" i="4"/>
  <c r="V143" i="4"/>
  <c r="T143" i="4"/>
  <c r="W143" i="4"/>
  <c r="L143" i="4"/>
  <c r="U143" i="4"/>
  <c r="S143" i="4"/>
  <c r="X143" i="4"/>
  <c r="T158" i="7"/>
  <c r="N129" i="7"/>
  <c r="S129" i="7"/>
  <c r="R129" i="7"/>
  <c r="M131" i="4"/>
  <c r="K131" i="4"/>
  <c r="N131" i="4"/>
  <c r="Q131" i="4"/>
  <c r="L131" i="4"/>
  <c r="S131" i="4"/>
  <c r="T131" i="4"/>
  <c r="W131" i="4"/>
  <c r="R131" i="4"/>
  <c r="X131" i="4"/>
  <c r="P131" i="4"/>
  <c r="Y131" i="4"/>
  <c r="U131" i="4"/>
  <c r="O131" i="4"/>
  <c r="V131" i="4"/>
  <c r="T178" i="7"/>
  <c r="G26" i="7"/>
  <c r="A27" i="7"/>
  <c r="B26" i="7"/>
  <c r="C26" i="7"/>
  <c r="E26" i="7"/>
  <c r="F26" i="7"/>
  <c r="D26" i="7"/>
  <c r="A27" i="5"/>
  <c r="B26" i="5"/>
  <c r="E25" i="4"/>
  <c r="F25" i="4"/>
  <c r="G25" i="4"/>
  <c r="A26" i="4"/>
  <c r="B25" i="4"/>
  <c r="C25" i="4"/>
  <c r="D25" i="4"/>
  <c r="F27" i="6"/>
  <c r="G27" i="6"/>
  <c r="A28" i="6"/>
  <c r="F26" i="4"/>
  <c r="G26" i="4"/>
  <c r="A27" i="4"/>
  <c r="B26" i="4"/>
  <c r="C26" i="4"/>
  <c r="D26" i="4"/>
  <c r="E26" i="4"/>
  <c r="A28" i="7"/>
  <c r="D28" i="7"/>
  <c r="B27" i="7"/>
  <c r="D27" i="7"/>
  <c r="F27" i="7"/>
  <c r="G27" i="7"/>
  <c r="C28" i="6"/>
  <c r="E28" i="6"/>
  <c r="D28" i="6"/>
  <c r="A29" i="6"/>
  <c r="C29" i="6"/>
  <c r="A30" i="6"/>
  <c r="F29" i="6"/>
  <c r="G29" i="6"/>
  <c r="A29" i="7"/>
  <c r="G27" i="4"/>
  <c r="A28" i="4"/>
  <c r="D28" i="4"/>
  <c r="C27" i="4"/>
  <c r="D27" i="4"/>
  <c r="E27" i="4"/>
  <c r="C30" i="6"/>
  <c r="F30" i="6"/>
  <c r="E28" i="4"/>
  <c r="D29" i="7"/>
  <c r="D316" i="8"/>
  <c r="F122" i="8"/>
  <c r="C125" i="8"/>
  <c r="F130" i="8"/>
  <c r="D133" i="8"/>
  <c r="E138" i="8"/>
  <c r="D141" i="8"/>
  <c r="E146" i="8"/>
  <c r="D149" i="8"/>
  <c r="E154" i="8"/>
  <c r="D157" i="8"/>
  <c r="E162" i="8"/>
  <c r="D165" i="8"/>
  <c r="F168" i="8"/>
  <c r="F172" i="8"/>
  <c r="F176" i="8"/>
  <c r="F180" i="8"/>
  <c r="F184" i="8"/>
  <c r="F188" i="8"/>
  <c r="F192" i="8"/>
  <c r="F196" i="8"/>
  <c r="F199" i="8"/>
  <c r="E203" i="8"/>
  <c r="F208" i="8"/>
  <c r="E210" i="8"/>
  <c r="F213" i="8"/>
  <c r="E218" i="8"/>
  <c r="F221" i="8"/>
  <c r="E226" i="8"/>
  <c r="F229" i="8"/>
  <c r="E234" i="8"/>
  <c r="F237" i="8"/>
  <c r="F245" i="8"/>
  <c r="G311" i="8"/>
  <c r="G315" i="8"/>
  <c r="G319" i="8"/>
  <c r="G308" i="8"/>
  <c r="G149" i="8"/>
  <c r="G140" i="8"/>
  <c r="G131" i="8"/>
  <c r="G163" i="8"/>
  <c r="G138" i="8"/>
  <c r="G121" i="8"/>
  <c r="G134" i="8"/>
  <c r="G170" i="8"/>
  <c r="G186" i="8"/>
  <c r="G209" i="8"/>
  <c r="G238" i="8"/>
  <c r="G293" i="8"/>
  <c r="G206" i="8"/>
  <c r="G269" i="8"/>
  <c r="G304" i="8"/>
  <c r="G185" i="8"/>
  <c r="G203" i="8"/>
  <c r="G235" i="8"/>
  <c r="G291" i="8"/>
  <c r="G153" i="8"/>
  <c r="G208" i="8"/>
  <c r="G239" i="8"/>
  <c r="G247" i="8"/>
  <c r="G255" i="8"/>
  <c r="D171" i="8"/>
  <c r="D175" i="8"/>
  <c r="D179" i="8"/>
  <c r="D183" i="8"/>
  <c r="D187" i="8"/>
  <c r="D191" i="8"/>
  <c r="D195" i="8"/>
  <c r="F198" i="8"/>
  <c r="E201" i="8"/>
  <c r="F205" i="8"/>
  <c r="E207" i="8"/>
  <c r="F210" i="8"/>
  <c r="E212" i="8"/>
  <c r="F215" i="8"/>
  <c r="E217" i="8"/>
  <c r="F218" i="8"/>
  <c r="E220" i="8"/>
  <c r="F223" i="8"/>
  <c r="E225" i="8"/>
  <c r="F226" i="8"/>
  <c r="E228" i="8"/>
  <c r="F231" i="8"/>
  <c r="E233" i="8"/>
  <c r="F234" i="8"/>
  <c r="E236" i="8"/>
  <c r="F243" i="8"/>
  <c r="F248" i="8"/>
  <c r="F250" i="8"/>
  <c r="F252" i="8"/>
  <c r="F254" i="8"/>
  <c r="F256" i="8"/>
  <c r="F258" i="8"/>
  <c r="F260" i="8"/>
  <c r="F262" i="8"/>
  <c r="F264" i="8"/>
  <c r="F266" i="8"/>
  <c r="G21" i="8"/>
  <c r="G312" i="8"/>
  <c r="G316" i="8"/>
  <c r="G320" i="8"/>
  <c r="G125" i="8"/>
  <c r="G157" i="8"/>
  <c r="G148" i="8"/>
  <c r="G139" i="8"/>
  <c r="G168" i="8"/>
  <c r="G146" i="8"/>
  <c r="G127" i="8"/>
  <c r="G142" i="8"/>
  <c r="G174" i="8"/>
  <c r="G190" i="8"/>
  <c r="G217" i="8"/>
  <c r="G274" i="8"/>
  <c r="G301" i="8"/>
  <c r="G214" i="8"/>
  <c r="G280" i="8"/>
  <c r="G173" i="8"/>
  <c r="G189" i="8"/>
  <c r="G211" i="8"/>
  <c r="G272" i="8"/>
  <c r="G299" i="8"/>
  <c r="G161" i="8"/>
  <c r="G216" i="8"/>
  <c r="G241" i="8"/>
  <c r="G249" i="8"/>
  <c r="G257" i="8"/>
  <c r="G265" i="8"/>
  <c r="G294" i="8"/>
  <c r="G176" i="8"/>
  <c r="G192" i="8"/>
  <c r="G213" i="8"/>
  <c r="G270" i="8"/>
  <c r="G305" i="8"/>
  <c r="G175" i="8"/>
  <c r="G191" i="8"/>
  <c r="G215" i="8"/>
  <c r="G279" i="8"/>
  <c r="G128" i="8"/>
  <c r="G204" i="8"/>
  <c r="G236" i="8"/>
  <c r="G246" i="8"/>
  <c r="G254" i="8"/>
  <c r="G262" i="8"/>
  <c r="G282" i="8"/>
  <c r="G300" i="8"/>
  <c r="G129" i="8"/>
  <c r="D121" i="8"/>
  <c r="F126" i="8"/>
  <c r="D129" i="8"/>
  <c r="E134" i="8"/>
  <c r="D137" i="8"/>
  <c r="E142" i="8"/>
  <c r="D145" i="8"/>
  <c r="E150" i="8"/>
  <c r="D153" i="8"/>
  <c r="E158" i="8"/>
  <c r="D161" i="8"/>
  <c r="E166" i="8"/>
  <c r="F169" i="8"/>
  <c r="F173" i="8"/>
  <c r="F177" i="8"/>
  <c r="F181" i="8"/>
  <c r="F185" i="8"/>
  <c r="F189" i="8"/>
  <c r="F193" i="8"/>
  <c r="D197" i="8"/>
  <c r="D200" i="8"/>
  <c r="E202" i="8"/>
  <c r="E204" i="8"/>
  <c r="F207" i="8"/>
  <c r="F209" i="8"/>
  <c r="E214" i="8"/>
  <c r="F217" i="8"/>
  <c r="E222" i="8"/>
  <c r="F225" i="8"/>
  <c r="E230" i="8"/>
  <c r="F233" i="8"/>
  <c r="F238" i="8"/>
  <c r="F241" i="8"/>
  <c r="G309" i="8"/>
  <c r="G313" i="8"/>
  <c r="G317" i="8"/>
  <c r="G321" i="8"/>
  <c r="G133" i="8"/>
  <c r="G124" i="8"/>
  <c r="G156" i="8"/>
  <c r="G147" i="8"/>
  <c r="G122" i="8"/>
  <c r="G154" i="8"/>
  <c r="G135" i="8"/>
  <c r="G150" i="8"/>
  <c r="G178" i="8"/>
  <c r="G194" i="8"/>
  <c r="G225" i="8"/>
  <c r="G277" i="8"/>
  <c r="G167" i="8"/>
  <c r="G222" i="8"/>
  <c r="G288" i="8"/>
  <c r="G177" i="8"/>
  <c r="G193" i="8"/>
  <c r="G219" i="8"/>
  <c r="G275" i="8"/>
  <c r="G307" i="8"/>
  <c r="G166" i="8"/>
  <c r="G224" i="8"/>
  <c r="G243" i="8"/>
  <c r="G251" i="8"/>
  <c r="G259" i="8"/>
  <c r="G267" i="8"/>
  <c r="G302" i="8"/>
  <c r="G180" i="8"/>
  <c r="G196" i="8"/>
  <c r="G221" i="8"/>
  <c r="G281" i="8"/>
  <c r="G136" i="8"/>
  <c r="G179" i="8"/>
  <c r="G195" i="8"/>
  <c r="G223" i="8"/>
  <c r="G287" i="8"/>
  <c r="G143" i="8"/>
  <c r="G212" i="8"/>
  <c r="G240" i="8"/>
  <c r="G248" i="8"/>
  <c r="G256" i="8"/>
  <c r="G264" i="8"/>
  <c r="G290" i="8"/>
  <c r="G160" i="8"/>
  <c r="G218" i="8"/>
  <c r="J125" i="8"/>
  <c r="B137" i="8"/>
  <c r="B22" i="8"/>
  <c r="B151" i="8"/>
  <c r="B122" i="8"/>
  <c r="B154" i="8"/>
  <c r="B133" i="8"/>
  <c r="B165" i="8"/>
  <c r="B144" i="8"/>
  <c r="C187" i="8"/>
  <c r="C179" i="8"/>
  <c r="C171" i="8"/>
  <c r="G292" i="8"/>
  <c r="G165" i="8"/>
  <c r="G202" i="8"/>
  <c r="G266" i="8"/>
  <c r="G250" i="8"/>
  <c r="G220" i="8"/>
  <c r="G295" i="8"/>
  <c r="G199" i="8"/>
  <c r="G164" i="8"/>
  <c r="G229" i="8"/>
  <c r="G184" i="8"/>
  <c r="G278" i="8"/>
  <c r="G245" i="8"/>
  <c r="G283" i="8"/>
  <c r="G296" i="8"/>
  <c r="G233" i="8"/>
  <c r="G126" i="8"/>
  <c r="G123" i="8"/>
  <c r="G318" i="8"/>
  <c r="F267" i="8"/>
  <c r="F259" i="8"/>
  <c r="F251" i="8"/>
  <c r="F235" i="8"/>
  <c r="E232" i="8"/>
  <c r="F227" i="8"/>
  <c r="E224" i="8"/>
  <c r="F219" i="8"/>
  <c r="E216" i="8"/>
  <c r="F211" i="8"/>
  <c r="D196" i="8"/>
  <c r="D180" i="8"/>
  <c r="J157" i="8"/>
  <c r="B145" i="8"/>
  <c r="B127" i="8"/>
  <c r="B159" i="8"/>
  <c r="B130" i="8"/>
  <c r="B162" i="8"/>
  <c r="B141" i="8"/>
  <c r="E22" i="8"/>
  <c r="B152" i="8"/>
  <c r="J152" i="8"/>
  <c r="C185" i="8"/>
  <c r="C177" i="8"/>
  <c r="C169" i="8"/>
  <c r="G273" i="8"/>
  <c r="G226" i="8"/>
  <c r="G306" i="8"/>
  <c r="G260" i="8"/>
  <c r="G244" i="8"/>
  <c r="G159" i="8"/>
  <c r="G268" i="8"/>
  <c r="G187" i="8"/>
  <c r="G297" i="8"/>
  <c r="G205" i="8"/>
  <c r="G172" i="8"/>
  <c r="G263" i="8"/>
  <c r="G232" i="8"/>
  <c r="G227" i="8"/>
  <c r="G230" i="8"/>
  <c r="G198" i="8"/>
  <c r="G162" i="8"/>
  <c r="G132" i="8"/>
  <c r="G314" i="8"/>
  <c r="F261" i="8"/>
  <c r="F253" i="8"/>
  <c r="E237" i="8"/>
  <c r="E229" i="8"/>
  <c r="E221" i="8"/>
  <c r="E213" i="8"/>
  <c r="F204" i="8"/>
  <c r="F200" i="8"/>
  <c r="D192" i="8"/>
  <c r="D176" i="8"/>
  <c r="I146" i="8"/>
  <c r="B153" i="8"/>
  <c r="I153" i="8"/>
  <c r="B135" i="8"/>
  <c r="J135" i="8"/>
  <c r="B167" i="8"/>
  <c r="B138" i="8"/>
  <c r="J138" i="8"/>
  <c r="D22" i="8"/>
  <c r="B149" i="8"/>
  <c r="J149" i="8"/>
  <c r="B128" i="8"/>
  <c r="J128" i="8"/>
  <c r="B160" i="8"/>
  <c r="I160" i="8"/>
  <c r="C183" i="8"/>
  <c r="C175" i="8"/>
  <c r="G276" i="8"/>
  <c r="G144" i="8"/>
  <c r="G152" i="8"/>
  <c r="G298" i="8"/>
  <c r="G258" i="8"/>
  <c r="G242" i="8"/>
  <c r="G151" i="8"/>
  <c r="G231" i="8"/>
  <c r="G183" i="8"/>
  <c r="G289" i="8"/>
  <c r="G200" i="8"/>
  <c r="G137" i="8"/>
  <c r="G261" i="8"/>
  <c r="G169" i="8"/>
  <c r="G197" i="8"/>
  <c r="G201" i="8"/>
  <c r="G182" i="8"/>
  <c r="G130" i="8"/>
  <c r="G141" i="8"/>
  <c r="G310" i="8"/>
  <c r="F263" i="8"/>
  <c r="F255" i="8"/>
  <c r="F247" i="8"/>
  <c r="E206" i="8"/>
  <c r="F197" i="8"/>
  <c r="D188" i="8"/>
  <c r="D172" i="8"/>
  <c r="I128" i="8"/>
  <c r="J153" i="8"/>
  <c r="I136" i="8"/>
  <c r="J136" i="8"/>
  <c r="S135" i="8"/>
  <c r="J143" i="8"/>
  <c r="I138" i="8"/>
  <c r="J160" i="8"/>
  <c r="I161" i="8"/>
  <c r="J161" i="8"/>
  <c r="D168" i="8"/>
  <c r="C166" i="8"/>
  <c r="F163" i="8"/>
  <c r="C162" i="8"/>
  <c r="F159" i="8"/>
  <c r="C158" i="8"/>
  <c r="F155" i="8"/>
  <c r="C154" i="8"/>
  <c r="F151" i="8"/>
  <c r="C150" i="8"/>
  <c r="F147" i="8"/>
  <c r="C146" i="8"/>
  <c r="F143" i="8"/>
  <c r="C142" i="8"/>
  <c r="F139" i="8"/>
  <c r="C138" i="8"/>
  <c r="F135" i="8"/>
  <c r="C134" i="8"/>
  <c r="F131" i="8"/>
  <c r="C130" i="8"/>
  <c r="F127" i="8"/>
  <c r="D126" i="8"/>
  <c r="F123" i="8"/>
  <c r="C122" i="8"/>
  <c r="F288" i="8"/>
  <c r="F194" i="8"/>
  <c r="D193" i="8"/>
  <c r="F190" i="8"/>
  <c r="D189" i="8"/>
  <c r="F186" i="8"/>
  <c r="D185" i="8"/>
  <c r="F182" i="8"/>
  <c r="D181" i="8"/>
  <c r="F178" i="8"/>
  <c r="D177" i="8"/>
  <c r="F174" i="8"/>
  <c r="D173" i="8"/>
  <c r="F170" i="8"/>
  <c r="D169" i="8"/>
  <c r="E167" i="8"/>
  <c r="E164" i="8"/>
  <c r="D163" i="8"/>
  <c r="E160" i="8"/>
  <c r="D159" i="8"/>
  <c r="E156" i="8"/>
  <c r="D155" i="8"/>
  <c r="E152" i="8"/>
  <c r="D151" i="8"/>
  <c r="E148" i="8"/>
  <c r="D147" i="8"/>
  <c r="E144" i="8"/>
  <c r="D143" i="8"/>
  <c r="E140" i="8"/>
  <c r="D139" i="8"/>
  <c r="E136" i="8"/>
  <c r="D135" i="8"/>
  <c r="E132" i="8"/>
  <c r="C131" i="8"/>
  <c r="F128" i="8"/>
  <c r="C127" i="8"/>
  <c r="E124" i="8"/>
  <c r="C123" i="8"/>
  <c r="F246" i="8"/>
  <c r="F244" i="8"/>
  <c r="F242" i="8"/>
  <c r="F240" i="8"/>
  <c r="F236" i="8"/>
  <c r="E235" i="8"/>
  <c r="F232" i="8"/>
  <c r="E231" i="8"/>
  <c r="F228" i="8"/>
  <c r="E227" i="8"/>
  <c r="F224" i="8"/>
  <c r="E223" i="8"/>
  <c r="F220" i="8"/>
  <c r="E219" i="8"/>
  <c r="F216" i="8"/>
  <c r="E215" i="8"/>
  <c r="F212" i="8"/>
  <c r="E211" i="8"/>
  <c r="E208" i="8"/>
  <c r="F203" i="8"/>
  <c r="F201" i="8"/>
  <c r="E200" i="8"/>
  <c r="E199" i="8"/>
  <c r="D198" i="8"/>
  <c r="F195" i="8"/>
  <c r="D194" i="8"/>
  <c r="F191" i="8"/>
  <c r="D190" i="8"/>
  <c r="F187" i="8"/>
  <c r="D186" i="8"/>
  <c r="F183" i="8"/>
  <c r="D182" i="8"/>
  <c r="F179" i="8"/>
  <c r="D178" i="8"/>
  <c r="F175" i="8"/>
  <c r="D174" i="8"/>
  <c r="F171" i="8"/>
  <c r="D170" i="8"/>
  <c r="F165" i="8"/>
  <c r="C164" i="8"/>
  <c r="F161" i="8"/>
  <c r="C160" i="8"/>
  <c r="F157" i="8"/>
  <c r="C156" i="8"/>
  <c r="F153" i="8"/>
  <c r="C152" i="8"/>
  <c r="F149" i="8"/>
  <c r="C148" i="8"/>
  <c r="F145" i="8"/>
  <c r="C144" i="8"/>
  <c r="F141" i="8"/>
  <c r="C140" i="8"/>
  <c r="F137" i="8"/>
  <c r="C136" i="8"/>
  <c r="F133" i="8"/>
  <c r="C132" i="8"/>
  <c r="F129" i="8"/>
  <c r="C128" i="8"/>
  <c r="F125" i="8"/>
  <c r="C124" i="8"/>
  <c r="F121" i="8"/>
  <c r="E209" i="8"/>
  <c r="F206" i="8"/>
  <c r="E205" i="8"/>
  <c r="F202" i="8"/>
  <c r="F167" i="8"/>
  <c r="F166" i="8"/>
  <c r="C165" i="8"/>
  <c r="D164" i="8"/>
  <c r="E163" i="8"/>
  <c r="F162" i="8"/>
  <c r="C161" i="8"/>
  <c r="D160" i="8"/>
  <c r="E159" i="8"/>
  <c r="F158" i="8"/>
  <c r="C157" i="8"/>
  <c r="D156" i="8"/>
  <c r="E155" i="8"/>
  <c r="F154" i="8"/>
  <c r="C153" i="8"/>
  <c r="D152" i="8"/>
  <c r="E151" i="8"/>
  <c r="F150" i="8"/>
  <c r="C149" i="8"/>
  <c r="D148" i="8"/>
  <c r="E147" i="8"/>
  <c r="F146" i="8"/>
  <c r="C145" i="8"/>
  <c r="D144" i="8"/>
  <c r="E143" i="8"/>
  <c r="F142" i="8"/>
  <c r="C141" i="8"/>
  <c r="D140" i="8"/>
  <c r="E139" i="8"/>
  <c r="F138" i="8"/>
  <c r="C137" i="8"/>
  <c r="D136" i="8"/>
  <c r="E135" i="8"/>
  <c r="F134" i="8"/>
  <c r="C133" i="8"/>
  <c r="D132" i="8"/>
  <c r="E131" i="8"/>
  <c r="D130" i="8"/>
  <c r="E129" i="8"/>
  <c r="E128" i="8"/>
  <c r="D127" i="8"/>
  <c r="E126" i="8"/>
  <c r="E125" i="8"/>
  <c r="D124" i="8"/>
  <c r="E123" i="8"/>
  <c r="D122" i="8"/>
  <c r="E121" i="8"/>
  <c r="E245" i="8"/>
  <c r="I135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D167" i="8"/>
  <c r="D166" i="8"/>
  <c r="E165" i="8"/>
  <c r="F164" i="8"/>
  <c r="C163" i="8"/>
  <c r="D162" i="8"/>
  <c r="E161" i="8"/>
  <c r="F160" i="8"/>
  <c r="C159" i="8"/>
  <c r="D158" i="8"/>
  <c r="E157" i="8"/>
  <c r="F156" i="8"/>
  <c r="C155" i="8"/>
  <c r="D154" i="8"/>
  <c r="E153" i="8"/>
  <c r="F152" i="8"/>
  <c r="C151" i="8"/>
  <c r="D150" i="8"/>
  <c r="E149" i="8"/>
  <c r="F148" i="8"/>
  <c r="C147" i="8"/>
  <c r="D146" i="8"/>
  <c r="E145" i="8"/>
  <c r="F144" i="8"/>
  <c r="C143" i="8"/>
  <c r="D142" i="8"/>
  <c r="E141" i="8"/>
  <c r="F140" i="8"/>
  <c r="C139" i="8"/>
  <c r="D138" i="8"/>
  <c r="E137" i="8"/>
  <c r="F136" i="8"/>
  <c r="C135" i="8"/>
  <c r="D134" i="8"/>
  <c r="E133" i="8"/>
  <c r="F132" i="8"/>
  <c r="L123" i="4"/>
  <c r="X123" i="4"/>
  <c r="Q123" i="4"/>
  <c r="R147" i="4"/>
  <c r="W147" i="4"/>
  <c r="N147" i="4"/>
  <c r="S159" i="4"/>
  <c r="W159" i="4"/>
  <c r="R159" i="4"/>
  <c r="Q159" i="4"/>
  <c r="U151" i="4"/>
  <c r="R151" i="4"/>
  <c r="M151" i="4"/>
  <c r="B162" i="4"/>
  <c r="I162" i="4"/>
  <c r="B154" i="4"/>
  <c r="U123" i="4"/>
  <c r="S123" i="4"/>
  <c r="W123" i="4"/>
  <c r="L147" i="4"/>
  <c r="O147" i="4"/>
  <c r="X147" i="4"/>
  <c r="S147" i="4"/>
  <c r="L159" i="4"/>
  <c r="V159" i="4"/>
  <c r="W151" i="4"/>
  <c r="Y151" i="4"/>
  <c r="B146" i="4"/>
  <c r="N151" i="4"/>
  <c r="C192" i="4"/>
  <c r="I192" i="4"/>
  <c r="C176" i="4"/>
  <c r="J176" i="4"/>
  <c r="B158" i="4"/>
  <c r="B134" i="4"/>
  <c r="B130" i="4"/>
  <c r="C200" i="4"/>
  <c r="C184" i="4"/>
  <c r="B150" i="4"/>
  <c r="B122" i="4"/>
  <c r="E262" i="4"/>
  <c r="J172" i="4"/>
  <c r="B126" i="4"/>
  <c r="B137" i="4"/>
  <c r="J162" i="4"/>
  <c r="G302" i="4"/>
  <c r="N159" i="4"/>
  <c r="X151" i="4"/>
  <c r="V151" i="4"/>
  <c r="K151" i="4"/>
  <c r="I208" i="4"/>
  <c r="D206" i="4"/>
  <c r="O129" i="7"/>
  <c r="T142" i="7"/>
  <c r="S159" i="7"/>
  <c r="I187" i="7"/>
  <c r="I173" i="7"/>
  <c r="J200" i="7"/>
  <c r="I208" i="7"/>
  <c r="I197" i="7"/>
  <c r="I188" i="7"/>
  <c r="I172" i="7"/>
  <c r="I168" i="7"/>
  <c r="K157" i="7"/>
  <c r="N156" i="7"/>
  <c r="Y122" i="7"/>
  <c r="J228" i="7"/>
  <c r="R227" i="7"/>
  <c r="I185" i="7"/>
  <c r="J160" i="7"/>
  <c r="O159" i="7"/>
  <c r="I159" i="7"/>
  <c r="M187" i="7"/>
  <c r="T152" i="7"/>
  <c r="O151" i="7"/>
  <c r="Q128" i="7"/>
  <c r="I139" i="7"/>
  <c r="I228" i="7"/>
  <c r="I206" i="7"/>
  <c r="I162" i="7"/>
  <c r="D307" i="7"/>
  <c r="B304" i="7"/>
  <c r="F300" i="7"/>
  <c r="C296" i="7"/>
  <c r="F291" i="7"/>
  <c r="D283" i="7"/>
  <c r="F275" i="7"/>
  <c r="F265" i="7"/>
  <c r="D259" i="7"/>
  <c r="C249" i="7"/>
  <c r="D220" i="7"/>
  <c r="M140" i="7"/>
  <c r="J183" i="7"/>
  <c r="X153" i="7"/>
  <c r="U187" i="7"/>
  <c r="I198" i="7"/>
  <c r="I123" i="7"/>
  <c r="Y131" i="7"/>
  <c r="W142" i="7"/>
  <c r="J198" i="7"/>
  <c r="V197" i="7"/>
  <c r="I136" i="7"/>
  <c r="I122" i="7"/>
  <c r="I207" i="7"/>
  <c r="J208" i="7"/>
  <c r="U207" i="7"/>
  <c r="F308" i="7"/>
  <c r="C306" i="7"/>
  <c r="D302" i="7"/>
  <c r="F297" i="7"/>
  <c r="D294" i="7"/>
  <c r="F287" i="7"/>
  <c r="B280" i="7"/>
  <c r="D271" i="7"/>
  <c r="D263" i="7"/>
  <c r="D255" i="7"/>
  <c r="B235" i="7"/>
  <c r="I235" i="7"/>
  <c r="I186" i="7"/>
  <c r="J186" i="7"/>
  <c r="S185" i="7"/>
  <c r="J165" i="7"/>
  <c r="I165" i="7"/>
  <c r="S135" i="7"/>
  <c r="K135" i="7"/>
  <c r="N135" i="7"/>
  <c r="I177" i="7"/>
  <c r="J177" i="7"/>
  <c r="X177" i="7"/>
  <c r="X123" i="7"/>
  <c r="T124" i="7"/>
  <c r="I150" i="7"/>
  <c r="J150" i="7"/>
  <c r="X138" i="7"/>
  <c r="X139" i="7"/>
  <c r="P138" i="7"/>
  <c r="Q139" i="7"/>
  <c r="Y138" i="7"/>
  <c r="K147" i="7"/>
  <c r="T147" i="7"/>
  <c r="O157" i="7"/>
  <c r="S157" i="7"/>
  <c r="R157" i="7"/>
  <c r="T157" i="7"/>
  <c r="U158" i="7"/>
  <c r="M157" i="7"/>
  <c r="Q157" i="7"/>
  <c r="V157" i="7"/>
  <c r="L158" i="7"/>
  <c r="Y158" i="7"/>
  <c r="I156" i="7"/>
  <c r="I124" i="7"/>
  <c r="T146" i="7"/>
  <c r="M146" i="7"/>
  <c r="S146" i="7"/>
  <c r="M227" i="7"/>
  <c r="K227" i="7"/>
  <c r="P227" i="7"/>
  <c r="M158" i="7"/>
  <c r="W157" i="7"/>
  <c r="P157" i="7"/>
  <c r="T127" i="7"/>
  <c r="Y134" i="7"/>
  <c r="T151" i="7"/>
  <c r="W151" i="7"/>
  <c r="Q170" i="7"/>
  <c r="P170" i="7"/>
  <c r="T171" i="7"/>
  <c r="T172" i="7"/>
  <c r="U178" i="7"/>
  <c r="R138" i="7"/>
  <c r="V172" i="7"/>
  <c r="M147" i="7"/>
  <c r="X157" i="7"/>
  <c r="N157" i="7"/>
  <c r="N127" i="7"/>
  <c r="P130" i="7"/>
  <c r="M129" i="7"/>
  <c r="Q129" i="7"/>
  <c r="V129" i="7"/>
  <c r="L129" i="7"/>
  <c r="U129" i="7"/>
  <c r="Y129" i="7"/>
  <c r="X126" i="7"/>
  <c r="L125" i="7"/>
  <c r="R125" i="7"/>
  <c r="J180" i="7"/>
  <c r="P179" i="7"/>
  <c r="Y157" i="7"/>
  <c r="L157" i="7"/>
  <c r="I179" i="7"/>
  <c r="P153" i="7"/>
  <c r="Q153" i="7"/>
  <c r="I135" i="7"/>
  <c r="J144" i="7"/>
  <c r="R143" i="7"/>
  <c r="I144" i="7"/>
  <c r="J192" i="7"/>
  <c r="J199" i="7"/>
  <c r="I227" i="7"/>
  <c r="J231" i="7"/>
  <c r="I155" i="7"/>
  <c r="J155" i="7"/>
  <c r="T154" i="7"/>
  <c r="J149" i="7"/>
  <c r="U148" i="7"/>
  <c r="I149" i="7"/>
  <c r="J133" i="7"/>
  <c r="Y132" i="7"/>
  <c r="J189" i="7"/>
  <c r="P188" i="7"/>
  <c r="I189" i="7"/>
  <c r="J162" i="7"/>
  <c r="Q162" i="7"/>
  <c r="T141" i="7"/>
  <c r="B290" i="7"/>
  <c r="B284" i="7"/>
  <c r="F280" i="7"/>
  <c r="D276" i="7"/>
  <c r="D272" i="7"/>
  <c r="F266" i="7"/>
  <c r="B264" i="7"/>
  <c r="D260" i="7"/>
  <c r="D256" i="7"/>
  <c r="B251" i="7"/>
  <c r="I251" i="7"/>
  <c r="B241" i="7"/>
  <c r="D226" i="7"/>
  <c r="B174" i="7"/>
  <c r="J174" i="7"/>
  <c r="Q173" i="7"/>
  <c r="F268" i="7"/>
  <c r="B190" i="7"/>
  <c r="D230" i="7"/>
  <c r="J164" i="7"/>
  <c r="N163" i="7"/>
  <c r="J193" i="7"/>
  <c r="J169" i="7"/>
  <c r="E285" i="7"/>
  <c r="D282" i="7"/>
  <c r="F279" i="7"/>
  <c r="B275" i="7"/>
  <c r="C270" i="7"/>
  <c r="C265" i="7"/>
  <c r="C262" i="7"/>
  <c r="B259" i="7"/>
  <c r="B254" i="7"/>
  <c r="D246" i="7"/>
  <c r="C233" i="7"/>
  <c r="D210" i="7"/>
  <c r="J210" i="7"/>
  <c r="T132" i="7"/>
  <c r="N132" i="7"/>
  <c r="U132" i="7"/>
  <c r="L172" i="7"/>
  <c r="R172" i="7"/>
  <c r="W172" i="7"/>
  <c r="N172" i="7"/>
  <c r="K142" i="7"/>
  <c r="P142" i="7"/>
  <c r="X142" i="7"/>
  <c r="S142" i="7"/>
  <c r="M177" i="7"/>
  <c r="Q124" i="7"/>
  <c r="R124" i="7"/>
  <c r="W124" i="7"/>
  <c r="M124" i="7"/>
  <c r="N124" i="7"/>
  <c r="S124" i="7"/>
  <c r="P124" i="7"/>
  <c r="L124" i="7"/>
  <c r="X124" i="7"/>
  <c r="O125" i="7"/>
  <c r="S125" i="7"/>
  <c r="Y125" i="7"/>
  <c r="W125" i="7"/>
  <c r="M125" i="7"/>
  <c r="U125" i="7"/>
  <c r="X125" i="7"/>
  <c r="P125" i="7"/>
  <c r="V125" i="7"/>
  <c r="K125" i="7"/>
  <c r="Q125" i="7"/>
  <c r="O140" i="7"/>
  <c r="R140" i="7"/>
  <c r="U140" i="7"/>
  <c r="N140" i="7"/>
  <c r="Y140" i="7"/>
  <c r="X140" i="7"/>
  <c r="Q140" i="7"/>
  <c r="W140" i="7"/>
  <c r="K140" i="7"/>
  <c r="T140" i="7"/>
  <c r="S140" i="7"/>
  <c r="K159" i="7"/>
  <c r="P159" i="7"/>
  <c r="R159" i="7"/>
  <c r="T159" i="7"/>
  <c r="N158" i="7"/>
  <c r="Q158" i="7"/>
  <c r="X158" i="7"/>
  <c r="W158" i="7"/>
  <c r="K188" i="7"/>
  <c r="N188" i="7"/>
  <c r="Q187" i="7"/>
  <c r="P187" i="7"/>
  <c r="W187" i="7"/>
  <c r="N187" i="7"/>
  <c r="T187" i="7"/>
  <c r="X187" i="7"/>
  <c r="K187" i="7"/>
  <c r="O187" i="7"/>
  <c r="V187" i="7"/>
  <c r="N153" i="7"/>
  <c r="S153" i="7"/>
  <c r="R153" i="7"/>
  <c r="V153" i="7"/>
  <c r="K171" i="7"/>
  <c r="O171" i="7"/>
  <c r="S171" i="7"/>
  <c r="U171" i="7"/>
  <c r="P162" i="7"/>
  <c r="Y162" i="7"/>
  <c r="M162" i="7"/>
  <c r="T162" i="7"/>
  <c r="Q147" i="7"/>
  <c r="O147" i="7"/>
  <c r="W147" i="7"/>
  <c r="L147" i="7"/>
  <c r="P147" i="7"/>
  <c r="Y147" i="7"/>
  <c r="N147" i="7"/>
  <c r="S147" i="7"/>
  <c r="X147" i="7"/>
  <c r="L143" i="7"/>
  <c r="N185" i="7"/>
  <c r="O185" i="7"/>
  <c r="U185" i="7"/>
  <c r="L154" i="7"/>
  <c r="Q155" i="7"/>
  <c r="K145" i="7"/>
  <c r="P145" i="7"/>
  <c r="W145" i="7"/>
  <c r="U145" i="7"/>
  <c r="N145" i="7"/>
  <c r="S145" i="7"/>
  <c r="X145" i="7"/>
  <c r="V145" i="7"/>
  <c r="N207" i="7"/>
  <c r="O207" i="7"/>
  <c r="K207" i="7"/>
  <c r="P207" i="7"/>
  <c r="Q207" i="7"/>
  <c r="M207" i="7"/>
  <c r="V207" i="7"/>
  <c r="L207" i="7"/>
  <c r="W207" i="7"/>
  <c r="R207" i="7"/>
  <c r="K168" i="7"/>
  <c r="O168" i="7"/>
  <c r="W168" i="7"/>
  <c r="T168" i="7"/>
  <c r="M128" i="7"/>
  <c r="W128" i="7"/>
  <c r="T128" i="7"/>
  <c r="K128" i="7"/>
  <c r="R128" i="7"/>
  <c r="U128" i="7"/>
  <c r="Y128" i="7"/>
  <c r="N128" i="7"/>
  <c r="X128" i="7"/>
  <c r="L128" i="7"/>
  <c r="O128" i="7"/>
  <c r="V128" i="7"/>
  <c r="K129" i="7"/>
  <c r="P129" i="7"/>
  <c r="W129" i="7"/>
  <c r="T129" i="7"/>
  <c r="P128" i="7"/>
  <c r="P126" i="7"/>
  <c r="R126" i="7"/>
  <c r="Y126" i="7"/>
  <c r="K127" i="7"/>
  <c r="P127" i="7"/>
  <c r="Q127" i="7"/>
  <c r="Y127" i="7"/>
  <c r="K126" i="7"/>
  <c r="Q126" i="7"/>
  <c r="U126" i="7"/>
  <c r="S127" i="7"/>
  <c r="X127" i="7"/>
  <c r="T126" i="7"/>
  <c r="W126" i="7"/>
  <c r="L127" i="7"/>
  <c r="O127" i="7"/>
  <c r="V127" i="7"/>
  <c r="L126" i="7"/>
  <c r="M126" i="7"/>
  <c r="S126" i="7"/>
  <c r="M127" i="7"/>
  <c r="R127" i="7"/>
  <c r="M121" i="7"/>
  <c r="L121" i="7"/>
  <c r="X121" i="7"/>
  <c r="Y121" i="7"/>
  <c r="P121" i="7"/>
  <c r="O121" i="7"/>
  <c r="T121" i="7"/>
  <c r="S121" i="7"/>
  <c r="V121" i="7"/>
  <c r="Q121" i="7"/>
  <c r="U121" i="7"/>
  <c r="N121" i="7"/>
  <c r="W121" i="7"/>
  <c r="L122" i="7"/>
  <c r="M122" i="7"/>
  <c r="X122" i="7"/>
  <c r="S122" i="7"/>
  <c r="O122" i="7"/>
  <c r="Q122" i="7"/>
  <c r="P122" i="7"/>
  <c r="K122" i="7"/>
  <c r="W122" i="7"/>
  <c r="T122" i="7"/>
  <c r="U122" i="7"/>
  <c r="N122" i="7"/>
  <c r="R122" i="7"/>
  <c r="Q180" i="7"/>
  <c r="P180" i="7"/>
  <c r="R180" i="7"/>
  <c r="X180" i="7"/>
  <c r="N180" i="7"/>
  <c r="M131" i="7"/>
  <c r="R131" i="7"/>
  <c r="V131" i="7"/>
  <c r="T131" i="7"/>
  <c r="L131" i="7"/>
  <c r="U131" i="7"/>
  <c r="N131" i="7"/>
  <c r="X131" i="7"/>
  <c r="K131" i="7"/>
  <c r="S131" i="7"/>
  <c r="P131" i="7"/>
  <c r="N130" i="7"/>
  <c r="R130" i="7"/>
  <c r="S130" i="7"/>
  <c r="Y130" i="7"/>
  <c r="W131" i="7"/>
  <c r="L148" i="7"/>
  <c r="X148" i="7"/>
  <c r="Q148" i="7"/>
  <c r="M148" i="7"/>
  <c r="Y148" i="7"/>
  <c r="N148" i="7"/>
  <c r="K179" i="7"/>
  <c r="O179" i="7"/>
  <c r="U179" i="7"/>
  <c r="M179" i="7"/>
  <c r="R179" i="7"/>
  <c r="Y179" i="7"/>
  <c r="S179" i="7"/>
  <c r="L179" i="7"/>
  <c r="X179" i="7"/>
  <c r="N178" i="7"/>
  <c r="R178" i="7"/>
  <c r="S178" i="7"/>
  <c r="P178" i="7"/>
  <c r="Q179" i="7"/>
  <c r="N139" i="7"/>
  <c r="P139" i="7"/>
  <c r="T139" i="7"/>
  <c r="K139" i="7"/>
  <c r="R139" i="7"/>
  <c r="V139" i="7"/>
  <c r="T138" i="7"/>
  <c r="O138" i="7"/>
  <c r="U138" i="7"/>
  <c r="S138" i="7"/>
  <c r="M139" i="7"/>
  <c r="W139" i="7"/>
  <c r="U139" i="7"/>
  <c r="L152" i="7"/>
  <c r="P152" i="7"/>
  <c r="X152" i="7"/>
  <c r="U152" i="7"/>
  <c r="K152" i="7"/>
  <c r="O152" i="7"/>
  <c r="S152" i="7"/>
  <c r="M151" i="7"/>
  <c r="Q151" i="7"/>
  <c r="Y151" i="7"/>
  <c r="V151" i="7"/>
  <c r="N152" i="7"/>
  <c r="W152" i="7"/>
  <c r="Y152" i="7"/>
  <c r="Y178" i="7"/>
  <c r="L178" i="7"/>
  <c r="Q178" i="7"/>
  <c r="V159" i="7"/>
  <c r="X159" i="7"/>
  <c r="Y123" i="7"/>
  <c r="L123" i="7"/>
  <c r="K138" i="7"/>
  <c r="U151" i="7"/>
  <c r="L151" i="7"/>
  <c r="V142" i="7"/>
  <c r="O146" i="7"/>
  <c r="L146" i="7"/>
  <c r="U172" i="7"/>
  <c r="Q172" i="7"/>
  <c r="Q130" i="7"/>
  <c r="Q135" i="7"/>
  <c r="Q145" i="7"/>
  <c r="Y155" i="7"/>
  <c r="V147" i="7"/>
  <c r="U124" i="7"/>
  <c r="V148" i="7"/>
  <c r="Q123" i="7"/>
  <c r="U123" i="7"/>
  <c r="V123" i="7"/>
  <c r="X178" i="7"/>
  <c r="M178" i="7"/>
  <c r="K178" i="7"/>
  <c r="R163" i="7"/>
  <c r="S158" i="7"/>
  <c r="O158" i="7"/>
  <c r="P158" i="7"/>
  <c r="Y153" i="7"/>
  <c r="W153" i="7"/>
  <c r="O153" i="7"/>
  <c r="W159" i="7"/>
  <c r="Q159" i="7"/>
  <c r="N159" i="7"/>
  <c r="W123" i="7"/>
  <c r="R123" i="7"/>
  <c r="M123" i="7"/>
  <c r="W138" i="7"/>
  <c r="M138" i="7"/>
  <c r="N138" i="7"/>
  <c r="N151" i="7"/>
  <c r="S151" i="7"/>
  <c r="K151" i="7"/>
  <c r="X143" i="7"/>
  <c r="O143" i="7"/>
  <c r="X171" i="7"/>
  <c r="V171" i="7"/>
  <c r="Q171" i="7"/>
  <c r="M142" i="7"/>
  <c r="Y142" i="7"/>
  <c r="O142" i="7"/>
  <c r="Y146" i="7"/>
  <c r="V146" i="7"/>
  <c r="X172" i="7"/>
  <c r="P172" i="7"/>
  <c r="M172" i="7"/>
  <c r="U130" i="7"/>
  <c r="O130" i="7"/>
  <c r="K130" i="7"/>
  <c r="T135" i="7"/>
  <c r="T145" i="7"/>
  <c r="O145" i="7"/>
  <c r="L155" i="7"/>
  <c r="U147" i="7"/>
  <c r="R187" i="7"/>
  <c r="O139" i="7"/>
  <c r="O180" i="7"/>
  <c r="V124" i="7"/>
  <c r="K124" i="7"/>
  <c r="R152" i="7"/>
  <c r="U127" i="7"/>
  <c r="R188" i="7"/>
  <c r="P140" i="7"/>
  <c r="T125" i="7"/>
  <c r="O126" i="7"/>
  <c r="K185" i="7"/>
  <c r="S154" i="7"/>
  <c r="P148" i="7"/>
  <c r="O131" i="7"/>
  <c r="V122" i="7"/>
  <c r="S207" i="7"/>
  <c r="N169" i="7"/>
  <c r="P169" i="7"/>
  <c r="X169" i="7"/>
  <c r="Y169" i="7"/>
  <c r="K170" i="7"/>
  <c r="T170" i="7"/>
  <c r="V170" i="7"/>
  <c r="Y170" i="7"/>
  <c r="M169" i="7"/>
  <c r="S169" i="7"/>
  <c r="U169" i="7"/>
  <c r="T169" i="7"/>
  <c r="K169" i="7"/>
  <c r="W169" i="7"/>
  <c r="O169" i="7"/>
  <c r="R169" i="7"/>
  <c r="N170" i="7"/>
  <c r="R170" i="7"/>
  <c r="X170" i="7"/>
  <c r="O170" i="7"/>
  <c r="S170" i="7"/>
  <c r="L169" i="7"/>
  <c r="L170" i="7"/>
  <c r="U170" i="7"/>
  <c r="R146" i="7"/>
  <c r="U146" i="7"/>
  <c r="W146" i="7"/>
  <c r="O164" i="7"/>
  <c r="U164" i="7"/>
  <c r="X164" i="7"/>
  <c r="M156" i="7"/>
  <c r="R156" i="7"/>
  <c r="U156" i="7"/>
  <c r="S156" i="7"/>
  <c r="L156" i="7"/>
  <c r="O156" i="7"/>
  <c r="Y156" i="7"/>
  <c r="X156" i="7"/>
  <c r="K156" i="7"/>
  <c r="P156" i="7"/>
  <c r="Q156" i="7"/>
  <c r="V156" i="7"/>
  <c r="T156" i="7"/>
  <c r="K134" i="7"/>
  <c r="M134" i="7"/>
  <c r="R134" i="7"/>
  <c r="V134" i="7"/>
  <c r="L134" i="7"/>
  <c r="O134" i="7"/>
  <c r="X134" i="7"/>
  <c r="W134" i="7"/>
  <c r="P134" i="7"/>
  <c r="S134" i="7"/>
  <c r="Q134" i="7"/>
  <c r="U134" i="7"/>
  <c r="N134" i="7"/>
  <c r="L135" i="7"/>
  <c r="M135" i="7"/>
  <c r="R135" i="7"/>
  <c r="W135" i="7"/>
  <c r="O135" i="7"/>
  <c r="X135" i="7"/>
  <c r="V135" i="7"/>
  <c r="T134" i="7"/>
  <c r="U135" i="7"/>
  <c r="P123" i="7"/>
  <c r="Q138" i="7"/>
  <c r="R151" i="7"/>
  <c r="W171" i="7"/>
  <c r="R171" i="7"/>
  <c r="Q142" i="7"/>
  <c r="P146" i="7"/>
  <c r="Y172" i="7"/>
  <c r="X130" i="7"/>
  <c r="T130" i="7"/>
  <c r="Y145" i="7"/>
  <c r="U155" i="7"/>
  <c r="Y139" i="7"/>
  <c r="L139" i="7"/>
  <c r="S180" i="7"/>
  <c r="O124" i="7"/>
  <c r="Q152" i="7"/>
  <c r="W170" i="7"/>
  <c r="Q131" i="7"/>
  <c r="W141" i="7"/>
  <c r="N177" i="7"/>
  <c r="W156" i="7"/>
  <c r="M141" i="7"/>
  <c r="Q141" i="7"/>
  <c r="U141" i="7"/>
  <c r="K141" i="7"/>
  <c r="N141" i="7"/>
  <c r="Y141" i="7"/>
  <c r="R141" i="7"/>
  <c r="O141" i="7"/>
  <c r="V141" i="7"/>
  <c r="P141" i="7"/>
  <c r="X141" i="7"/>
  <c r="L141" i="7"/>
  <c r="S141" i="7"/>
  <c r="W178" i="7"/>
  <c r="O178" i="7"/>
  <c r="S163" i="7"/>
  <c r="V158" i="7"/>
  <c r="R158" i="7"/>
  <c r="K158" i="7"/>
  <c r="U153" i="7"/>
  <c r="L153" i="7"/>
  <c r="M153" i="7"/>
  <c r="Y159" i="7"/>
  <c r="M159" i="7"/>
  <c r="L159" i="7"/>
  <c r="T123" i="7"/>
  <c r="N123" i="7"/>
  <c r="K123" i="7"/>
  <c r="V138" i="7"/>
  <c r="L138" i="7"/>
  <c r="X151" i="7"/>
  <c r="P151" i="7"/>
  <c r="V143" i="7"/>
  <c r="M143" i="7"/>
  <c r="N143" i="7"/>
  <c r="Y171" i="7"/>
  <c r="P171" i="7"/>
  <c r="L171" i="7"/>
  <c r="U142" i="7"/>
  <c r="R142" i="7"/>
  <c r="N142" i="7"/>
  <c r="X146" i="7"/>
  <c r="Q146" i="7"/>
  <c r="K146" i="7"/>
  <c r="S172" i="7"/>
  <c r="O172" i="7"/>
  <c r="K172" i="7"/>
  <c r="W130" i="7"/>
  <c r="L130" i="7"/>
  <c r="Y135" i="7"/>
  <c r="P135" i="7"/>
  <c r="L145" i="7"/>
  <c r="M145" i="7"/>
  <c r="V155" i="7"/>
  <c r="M155" i="7"/>
  <c r="R147" i="7"/>
  <c r="W162" i="7"/>
  <c r="Y187" i="7"/>
  <c r="L187" i="7"/>
  <c r="S139" i="7"/>
  <c r="T180" i="7"/>
  <c r="Y124" i="7"/>
  <c r="V152" i="7"/>
  <c r="M152" i="7"/>
  <c r="W127" i="7"/>
  <c r="L188" i="7"/>
  <c r="L140" i="7"/>
  <c r="N125" i="7"/>
  <c r="M170" i="7"/>
  <c r="N126" i="7"/>
  <c r="O154" i="7"/>
  <c r="K148" i="7"/>
  <c r="V169" i="7"/>
  <c r="R121" i="7"/>
  <c r="W179" i="7"/>
  <c r="B235" i="6"/>
  <c r="G298" i="6"/>
  <c r="G320" i="6"/>
  <c r="E122" i="6"/>
  <c r="F124" i="6"/>
  <c r="E128" i="6"/>
  <c r="C131" i="6"/>
  <c r="E132" i="6"/>
  <c r="G133" i="6"/>
  <c r="C135" i="6"/>
  <c r="E138" i="6"/>
  <c r="F139" i="6"/>
  <c r="F143" i="6"/>
  <c r="D146" i="6"/>
  <c r="C149" i="6"/>
  <c r="D150" i="6"/>
  <c r="G151" i="6"/>
  <c r="C153" i="6"/>
  <c r="D156" i="6"/>
  <c r="F157" i="6"/>
  <c r="E158" i="6"/>
  <c r="D162" i="6"/>
  <c r="E165" i="6"/>
  <c r="D170" i="6"/>
  <c r="E173" i="6"/>
  <c r="D178" i="6"/>
  <c r="E181" i="6"/>
  <c r="D186" i="6"/>
  <c r="E189" i="6"/>
  <c r="F227" i="6"/>
  <c r="G231" i="6"/>
  <c r="F233" i="6"/>
  <c r="G236" i="6"/>
  <c r="F238" i="6"/>
  <c r="G239" i="6"/>
  <c r="F241" i="6"/>
  <c r="G244" i="6"/>
  <c r="F246" i="6"/>
  <c r="G247" i="6"/>
  <c r="F249" i="6"/>
  <c r="G252" i="6"/>
  <c r="F254" i="6"/>
  <c r="G256" i="6"/>
  <c r="B251" i="6"/>
  <c r="D192" i="6"/>
  <c r="D24" i="6"/>
  <c r="B227" i="6"/>
  <c r="B21" i="6"/>
  <c r="B132" i="6"/>
  <c r="C21" i="6"/>
  <c r="B135" i="6"/>
  <c r="B125" i="6"/>
  <c r="B157" i="6"/>
  <c r="B152" i="6"/>
  <c r="B147" i="6"/>
  <c r="B126" i="6"/>
  <c r="E21" i="6"/>
  <c r="D197" i="6"/>
  <c r="B207" i="6"/>
  <c r="C218" i="6"/>
  <c r="C227" i="6"/>
  <c r="C235" i="6"/>
  <c r="C243" i="6"/>
  <c r="C251" i="6"/>
  <c r="F257" i="6"/>
  <c r="E264" i="6"/>
  <c r="D271" i="6"/>
  <c r="C278" i="6"/>
  <c r="B285" i="6"/>
  <c r="F289" i="6"/>
  <c r="B165" i="6"/>
  <c r="B173" i="6"/>
  <c r="B181" i="6"/>
  <c r="B189" i="6"/>
  <c r="C199" i="6"/>
  <c r="D210" i="6"/>
  <c r="B220" i="6"/>
  <c r="B230" i="6"/>
  <c r="B238" i="6"/>
  <c r="B246" i="6"/>
  <c r="B254" i="6"/>
  <c r="C261" i="6"/>
  <c r="B268" i="6"/>
  <c r="F272" i="6"/>
  <c r="E279" i="6"/>
  <c r="G305" i="6"/>
  <c r="E223" i="6"/>
  <c r="C127" i="6"/>
  <c r="E130" i="6"/>
  <c r="D131" i="6"/>
  <c r="F132" i="6"/>
  <c r="G135" i="6"/>
  <c r="C137" i="6"/>
  <c r="F138" i="6"/>
  <c r="C141" i="6"/>
  <c r="D142" i="6"/>
  <c r="G143" i="6"/>
  <c r="C145" i="6"/>
  <c r="D148" i="6"/>
  <c r="F149" i="6"/>
  <c r="E150" i="6"/>
  <c r="G153" i="6"/>
  <c r="C155" i="6"/>
  <c r="E156" i="6"/>
  <c r="G157" i="6"/>
  <c r="E160" i="6"/>
  <c r="G162" i="6"/>
  <c r="E164" i="6"/>
  <c r="G167" i="6"/>
  <c r="D169" i="6"/>
  <c r="G170" i="6"/>
  <c r="E172" i="6"/>
  <c r="G175" i="6"/>
  <c r="D177" i="6"/>
  <c r="G178" i="6"/>
  <c r="E180" i="6"/>
  <c r="G183" i="6"/>
  <c r="D185" i="6"/>
  <c r="G186" i="6"/>
  <c r="E188" i="6"/>
  <c r="E192" i="6"/>
  <c r="E194" i="6"/>
  <c r="E196" i="6"/>
  <c r="E198" i="6"/>
  <c r="E200" i="6"/>
  <c r="E202" i="6"/>
  <c r="E204" i="6"/>
  <c r="E206" i="6"/>
  <c r="E208" i="6"/>
  <c r="E210" i="6"/>
  <c r="E212" i="6"/>
  <c r="E214" i="6"/>
  <c r="E216" i="6"/>
  <c r="E218" i="6"/>
  <c r="E220" i="6"/>
  <c r="E222" i="6"/>
  <c r="G227" i="6"/>
  <c r="F230" i="6"/>
  <c r="F235" i="6"/>
  <c r="G238" i="6"/>
  <c r="F243" i="6"/>
  <c r="G246" i="6"/>
  <c r="F251" i="6"/>
  <c r="G254" i="6"/>
  <c r="G262" i="6"/>
  <c r="G264" i="6"/>
  <c r="G266" i="6"/>
  <c r="G268" i="6"/>
  <c r="G270" i="6"/>
  <c r="G272" i="6"/>
  <c r="G274" i="6"/>
  <c r="G276" i="6"/>
  <c r="G278" i="6"/>
  <c r="G280" i="6"/>
  <c r="G282" i="6"/>
  <c r="G284" i="6"/>
  <c r="G286" i="6"/>
  <c r="G288" i="6"/>
  <c r="G290" i="6"/>
  <c r="D240" i="6"/>
  <c r="B239" i="6"/>
  <c r="D272" i="6"/>
  <c r="G21" i="6"/>
  <c r="D22" i="6"/>
  <c r="B140" i="6"/>
  <c r="F22" i="6"/>
  <c r="B143" i="6"/>
  <c r="B133" i="6"/>
  <c r="B128" i="6"/>
  <c r="B123" i="6"/>
  <c r="G310" i="6"/>
  <c r="D125" i="6"/>
  <c r="F134" i="6"/>
  <c r="C139" i="6"/>
  <c r="E142" i="6"/>
  <c r="C147" i="6"/>
  <c r="F151" i="6"/>
  <c r="D158" i="6"/>
  <c r="G163" i="6"/>
  <c r="G174" i="6"/>
  <c r="G179" i="6"/>
  <c r="G190" i="6"/>
  <c r="E199" i="6"/>
  <c r="E207" i="6"/>
  <c r="E215" i="6"/>
  <c r="F223" i="6"/>
  <c r="F237" i="6"/>
  <c r="F242" i="6"/>
  <c r="F253" i="6"/>
  <c r="G265" i="6"/>
  <c r="G273" i="6"/>
  <c r="G281" i="6"/>
  <c r="G289" i="6"/>
  <c r="B218" i="6"/>
  <c r="F258" i="6"/>
  <c r="B121" i="6"/>
  <c r="B24" i="6"/>
  <c r="B141" i="6"/>
  <c r="B131" i="6"/>
  <c r="E23" i="6"/>
  <c r="B129" i="6"/>
  <c r="C202" i="6"/>
  <c r="B215" i="6"/>
  <c r="E228" i="6"/>
  <c r="C239" i="6"/>
  <c r="E248" i="6"/>
  <c r="B261" i="6"/>
  <c r="B269" i="6"/>
  <c r="B277" i="6"/>
  <c r="C286" i="6"/>
  <c r="B161" i="6"/>
  <c r="B171" i="6"/>
  <c r="B183" i="6"/>
  <c r="D194" i="6"/>
  <c r="C207" i="6"/>
  <c r="C223" i="6"/>
  <c r="B234" i="6"/>
  <c r="D243" i="6"/>
  <c r="D255" i="6"/>
  <c r="E263" i="6"/>
  <c r="E271" i="6"/>
  <c r="F280" i="6"/>
  <c r="E287" i="6"/>
  <c r="B294" i="6"/>
  <c r="B298" i="6"/>
  <c r="B302" i="6"/>
  <c r="B306" i="6"/>
  <c r="B310" i="6"/>
  <c r="B314" i="6"/>
  <c r="B318" i="6"/>
  <c r="C22" i="6"/>
  <c r="C167" i="6"/>
  <c r="C175" i="6"/>
  <c r="C183" i="6"/>
  <c r="C191" i="6"/>
  <c r="B201" i="6"/>
  <c r="C212" i="6"/>
  <c r="D223" i="6"/>
  <c r="E231" i="6"/>
  <c r="E239" i="6"/>
  <c r="E247" i="6"/>
  <c r="E255" i="6"/>
  <c r="E262" i="6"/>
  <c r="D269" i="6"/>
  <c r="C276" i="6"/>
  <c r="B283" i="6"/>
  <c r="F287" i="6"/>
  <c r="C294" i="6"/>
  <c r="C298" i="6"/>
  <c r="C302" i="6"/>
  <c r="C306" i="6"/>
  <c r="C310" i="6"/>
  <c r="C314" i="6"/>
  <c r="C318" i="6"/>
  <c r="G314" i="6"/>
  <c r="D123" i="6"/>
  <c r="F130" i="6"/>
  <c r="D137" i="6"/>
  <c r="F141" i="6"/>
  <c r="G145" i="6"/>
  <c r="F147" i="6"/>
  <c r="G149" i="6"/>
  <c r="D154" i="6"/>
  <c r="D166" i="6"/>
  <c r="E168" i="6"/>
  <c r="D173" i="6"/>
  <c r="E177" i="6"/>
  <c r="D182" i="6"/>
  <c r="E184" i="6"/>
  <c r="D189" i="6"/>
  <c r="E197" i="6"/>
  <c r="E205" i="6"/>
  <c r="E213" i="6"/>
  <c r="E221" i="6"/>
  <c r="F231" i="6"/>
  <c r="G235" i="6"/>
  <c r="G240" i="6"/>
  <c r="G242" i="6"/>
  <c r="F247" i="6"/>
  <c r="G251" i="6"/>
  <c r="G260" i="6"/>
  <c r="G263" i="6"/>
  <c r="G271" i="6"/>
  <c r="G279" i="6"/>
  <c r="G287" i="6"/>
  <c r="D252" i="6"/>
  <c r="D121" i="6"/>
  <c r="C129" i="6"/>
  <c r="D133" i="6"/>
  <c r="D140" i="6"/>
  <c r="G141" i="6"/>
  <c r="E152" i="6"/>
  <c r="C157" i="6"/>
  <c r="F159" i="6"/>
  <c r="D161" i="6"/>
  <c r="G166" i="6"/>
  <c r="G171" i="6"/>
  <c r="G182" i="6"/>
  <c r="G187" i="6"/>
  <c r="E195" i="6"/>
  <c r="E203" i="6"/>
  <c r="E211" i="6"/>
  <c r="E219" i="6"/>
  <c r="F234" i="6"/>
  <c r="F245" i="6"/>
  <c r="F250" i="6"/>
  <c r="G258" i="6"/>
  <c r="G269" i="6"/>
  <c r="G277" i="6"/>
  <c r="G285" i="6"/>
  <c r="D228" i="6"/>
  <c r="G22" i="6"/>
  <c r="B148" i="6"/>
  <c r="B151" i="6"/>
  <c r="B136" i="6"/>
  <c r="B155" i="6"/>
  <c r="B142" i="6"/>
  <c r="C194" i="6"/>
  <c r="C210" i="6"/>
  <c r="B223" i="6"/>
  <c r="I223" i="6"/>
  <c r="E232" i="6"/>
  <c r="E244" i="6"/>
  <c r="C255" i="6"/>
  <c r="D263" i="6"/>
  <c r="E272" i="6"/>
  <c r="E280" i="6"/>
  <c r="E288" i="6"/>
  <c r="B167" i="6"/>
  <c r="I167" i="6"/>
  <c r="B177" i="6"/>
  <c r="B187" i="6"/>
  <c r="D202" i="6"/>
  <c r="C215" i="6"/>
  <c r="D227" i="6"/>
  <c r="D239" i="6"/>
  <c r="B250" i="6"/>
  <c r="B260" i="6"/>
  <c r="C269" i="6"/>
  <c r="C277" i="6"/>
  <c r="C285" i="6"/>
  <c r="B292" i="6"/>
  <c r="B296" i="6"/>
  <c r="B300" i="6"/>
  <c r="B304" i="6"/>
  <c r="B308" i="6"/>
  <c r="B312" i="6"/>
  <c r="B316" i="6"/>
  <c r="B320" i="6"/>
  <c r="C163" i="6"/>
  <c r="C171" i="6"/>
  <c r="C179" i="6"/>
  <c r="C187" i="6"/>
  <c r="C196" i="6"/>
  <c r="D207" i="6"/>
  <c r="B217" i="6"/>
  <c r="E227" i="6"/>
  <c r="E235" i="6"/>
  <c r="E243" i="6"/>
  <c r="E251" i="6"/>
  <c r="C260" i="6"/>
  <c r="B267" i="6"/>
  <c r="F271" i="6"/>
  <c r="E278" i="6"/>
  <c r="D285" i="6"/>
  <c r="C292" i="6"/>
  <c r="C296" i="6"/>
  <c r="C300" i="6"/>
  <c r="C304" i="6"/>
  <c r="C308" i="6"/>
  <c r="C312" i="6"/>
  <c r="C316" i="6"/>
  <c r="D129" i="6"/>
  <c r="E148" i="6"/>
  <c r="F155" i="6"/>
  <c r="E169" i="6"/>
  <c r="E185" i="6"/>
  <c r="E217" i="6"/>
  <c r="G232" i="6"/>
  <c r="G248" i="6"/>
  <c r="G23" i="6"/>
  <c r="F21" i="6"/>
  <c r="B22" i="6"/>
  <c r="B199" i="6"/>
  <c r="E224" i="6"/>
  <c r="C247" i="6"/>
  <c r="F265" i="6"/>
  <c r="F281" i="6"/>
  <c r="B169" i="6"/>
  <c r="B191" i="6"/>
  <c r="D218" i="6"/>
  <c r="B242" i="6"/>
  <c r="D262" i="6"/>
  <c r="D278" i="6"/>
  <c r="B293" i="6"/>
  <c r="B301" i="6"/>
  <c r="B309" i="6"/>
  <c r="B317" i="6"/>
  <c r="C165" i="6"/>
  <c r="I165" i="6"/>
  <c r="C181" i="6"/>
  <c r="D199" i="6"/>
  <c r="C220" i="6"/>
  <c r="C238" i="6"/>
  <c r="C254" i="6"/>
  <c r="C268" i="6"/>
  <c r="F279" i="6"/>
  <c r="C293" i="6"/>
  <c r="C301" i="6"/>
  <c r="C309" i="6"/>
  <c r="C317" i="6"/>
  <c r="B159" i="6"/>
  <c r="C201" i="6"/>
  <c r="D212" i="6"/>
  <c r="B222" i="6"/>
  <c r="D230" i="6"/>
  <c r="D238" i="6"/>
  <c r="D246" i="6"/>
  <c r="D254" i="6"/>
  <c r="E261" i="6"/>
  <c r="D268" i="6"/>
  <c r="C275" i="6"/>
  <c r="B282" i="6"/>
  <c r="F286" i="6"/>
  <c r="D293" i="6"/>
  <c r="D297" i="6"/>
  <c r="D301" i="6"/>
  <c r="D305" i="6"/>
  <c r="D309" i="6"/>
  <c r="D313" i="6"/>
  <c r="D317" i="6"/>
  <c r="D321" i="6"/>
  <c r="B195" i="6"/>
  <c r="C206" i="6"/>
  <c r="I206" i="6"/>
  <c r="D217" i="6"/>
  <c r="E226" i="6"/>
  <c r="E234" i="6"/>
  <c r="E242" i="6"/>
  <c r="E250" i="6"/>
  <c r="C258" i="6"/>
  <c r="B265" i="6"/>
  <c r="F269" i="6"/>
  <c r="E276" i="6"/>
  <c r="D283" i="6"/>
  <c r="C290" i="6"/>
  <c r="E294" i="6"/>
  <c r="E298" i="6"/>
  <c r="E302" i="6"/>
  <c r="E306" i="6"/>
  <c r="E310" i="6"/>
  <c r="E314" i="6"/>
  <c r="E318" i="6"/>
  <c r="B146" i="6"/>
  <c r="B168" i="6"/>
  <c r="B176" i="6"/>
  <c r="B184" i="6"/>
  <c r="B192" i="6"/>
  <c r="C203" i="6"/>
  <c r="G127" i="6"/>
  <c r="E136" i="6"/>
  <c r="G159" i="6"/>
  <c r="E176" i="6"/>
  <c r="E193" i="6"/>
  <c r="F226" i="6"/>
  <c r="F239" i="6"/>
  <c r="G255" i="6"/>
  <c r="G267" i="6"/>
  <c r="C205" i="6"/>
  <c r="B124" i="6"/>
  <c r="B149" i="6"/>
  <c r="B134" i="6"/>
  <c r="D205" i="6"/>
  <c r="C231" i="6"/>
  <c r="E252" i="6"/>
  <c r="C270" i="6"/>
  <c r="D287" i="6"/>
  <c r="B175" i="6"/>
  <c r="B196" i="6"/>
  <c r="B226" i="6"/>
  <c r="J226" i="6"/>
  <c r="D247" i="6"/>
  <c r="F264" i="6"/>
  <c r="B284" i="6"/>
  <c r="B295" i="6"/>
  <c r="B303" i="6"/>
  <c r="B311" i="6"/>
  <c r="B319" i="6"/>
  <c r="C169" i="6"/>
  <c r="C185" i="6"/>
  <c r="C204" i="6"/>
  <c r="C226" i="6"/>
  <c r="C242" i="6"/>
  <c r="B259" i="6"/>
  <c r="E270" i="6"/>
  <c r="C284" i="6"/>
  <c r="C295" i="6"/>
  <c r="C303" i="6"/>
  <c r="E144" i="6"/>
  <c r="E201" i="6"/>
  <c r="G243" i="6"/>
  <c r="G250" i="6"/>
  <c r="D216" i="6"/>
  <c r="B144" i="6"/>
  <c r="D213" i="6"/>
  <c r="E256" i="6"/>
  <c r="B130" i="6"/>
  <c r="B204" i="6"/>
  <c r="D251" i="6"/>
  <c r="D286" i="6"/>
  <c r="B305" i="6"/>
  <c r="B321" i="6"/>
  <c r="C189" i="6"/>
  <c r="C230" i="6"/>
  <c r="D261" i="6"/>
  <c r="E286" i="6"/>
  <c r="C305" i="6"/>
  <c r="G131" i="6"/>
  <c r="D165" i="6"/>
  <c r="D190" i="6"/>
  <c r="E209" i="6"/>
  <c r="G275" i="6"/>
  <c r="D248" i="6"/>
  <c r="B139" i="6"/>
  <c r="D221" i="6"/>
  <c r="C262" i="6"/>
  <c r="B163" i="6"/>
  <c r="B212" i="6"/>
  <c r="F256" i="6"/>
  <c r="F288" i="6"/>
  <c r="B307" i="6"/>
  <c r="B153" i="6"/>
  <c r="B193" i="6"/>
  <c r="C234" i="6"/>
  <c r="F263" i="6"/>
  <c r="B291" i="6"/>
  <c r="C307" i="6"/>
  <c r="C319" i="6"/>
  <c r="D196" i="6"/>
  <c r="C209" i="6"/>
  <c r="B225" i="6"/>
  <c r="D234" i="6"/>
  <c r="B245" i="6"/>
  <c r="B258" i="6"/>
  <c r="B266" i="6"/>
  <c r="B274" i="6"/>
  <c r="C283" i="6"/>
  <c r="C291" i="6"/>
  <c r="D296" i="6"/>
  <c r="D302" i="6"/>
  <c r="D307" i="6"/>
  <c r="D312" i="6"/>
  <c r="D318" i="6"/>
  <c r="B162" i="6"/>
  <c r="B203" i="6"/>
  <c r="B219" i="6"/>
  <c r="E230" i="6"/>
  <c r="C241" i="6"/>
  <c r="C253" i="6"/>
  <c r="E260" i="6"/>
  <c r="E268" i="6"/>
  <c r="F277" i="6"/>
  <c r="F285" i="6"/>
  <c r="E293" i="6"/>
  <c r="E299" i="6"/>
  <c r="E304" i="6"/>
  <c r="E309" i="6"/>
  <c r="E315" i="6"/>
  <c r="E320" i="6"/>
  <c r="B166" i="6"/>
  <c r="J166" i="6"/>
  <c r="B178" i="6"/>
  <c r="B188" i="6"/>
  <c r="B200" i="6"/>
  <c r="D214" i="6"/>
  <c r="B224" i="6"/>
  <c r="B232" i="6"/>
  <c r="B240" i="6"/>
  <c r="B248" i="6"/>
  <c r="B256" i="6"/>
  <c r="F260" i="6"/>
  <c r="E267" i="6"/>
  <c r="D274" i="6"/>
  <c r="C281" i="6"/>
  <c r="B288" i="6"/>
  <c r="F292" i="6"/>
  <c r="F296" i="6"/>
  <c r="F300" i="6"/>
  <c r="F304" i="6"/>
  <c r="F308" i="6"/>
  <c r="F312" i="6"/>
  <c r="F316" i="6"/>
  <c r="F320" i="6"/>
  <c r="C164" i="6"/>
  <c r="C172" i="6"/>
  <c r="C180" i="6"/>
  <c r="C188" i="6"/>
  <c r="B197" i="6"/>
  <c r="C208" i="6"/>
  <c r="D219" i="6"/>
  <c r="C228" i="6"/>
  <c r="C236" i="6"/>
  <c r="C244" i="6"/>
  <c r="C252" i="6"/>
  <c r="E258" i="6"/>
  <c r="D265" i="6"/>
  <c r="C23" i="6"/>
  <c r="D21" i="6"/>
  <c r="G24" i="6"/>
  <c r="F25" i="6"/>
  <c r="B286" i="6"/>
  <c r="J286" i="6"/>
  <c r="G234" i="6"/>
  <c r="G283" i="6"/>
  <c r="B156" i="6"/>
  <c r="B150" i="6"/>
  <c r="E236" i="6"/>
  <c r="F273" i="6"/>
  <c r="B179" i="6"/>
  <c r="D231" i="6"/>
  <c r="D270" i="6"/>
  <c r="B297" i="6"/>
  <c r="B313" i="6"/>
  <c r="C173" i="6"/>
  <c r="B209" i="6"/>
  <c r="C246" i="6"/>
  <c r="B275" i="6"/>
  <c r="C297" i="6"/>
  <c r="C311" i="6"/>
  <c r="B122" i="6"/>
  <c r="B198" i="6"/>
  <c r="B214" i="6"/>
  <c r="I214" i="6"/>
  <c r="D226" i="6"/>
  <c r="B237" i="6"/>
  <c r="B249" i="6"/>
  <c r="C259" i="6"/>
  <c r="C267" i="6"/>
  <c r="D276" i="6"/>
  <c r="D284" i="6"/>
  <c r="D292" i="6"/>
  <c r="D298" i="6"/>
  <c r="D303" i="6"/>
  <c r="D308" i="6"/>
  <c r="D314" i="6"/>
  <c r="D319" i="6"/>
  <c r="D193" i="6"/>
  <c r="D209" i="6"/>
  <c r="C222" i="6"/>
  <c r="C233" i="6"/>
  <c r="C245" i="6"/>
  <c r="E254" i="6"/>
  <c r="F261" i="6"/>
  <c r="B273" i="6"/>
  <c r="B281" i="6"/>
  <c r="B289" i="6"/>
  <c r="E295" i="6"/>
  <c r="E300" i="6"/>
  <c r="E305" i="6"/>
  <c r="E311" i="6"/>
  <c r="E316" i="6"/>
  <c r="E321" i="6"/>
  <c r="B170" i="6"/>
  <c r="B180" i="6"/>
  <c r="B190" i="6"/>
  <c r="D206" i="6"/>
  <c r="B216" i="6"/>
  <c r="D225" i="6"/>
  <c r="D233" i="6"/>
  <c r="D241" i="6"/>
  <c r="D249" i="6"/>
  <c r="C257" i="6"/>
  <c r="B264" i="6"/>
  <c r="F268" i="6"/>
  <c r="E275" i="6"/>
  <c r="D282" i="6"/>
  <c r="C289" i="6"/>
  <c r="F293" i="6"/>
  <c r="F297" i="6"/>
  <c r="F301" i="6"/>
  <c r="F305" i="6"/>
  <c r="F309" i="6"/>
  <c r="F313" i="6"/>
  <c r="F317" i="6"/>
  <c r="F321" i="6"/>
  <c r="C166" i="6"/>
  <c r="C174" i="6"/>
  <c r="C182" i="6"/>
  <c r="C190" i="6"/>
  <c r="C200" i="6"/>
  <c r="D211" i="6"/>
  <c r="B221" i="6"/>
  <c r="E229" i="6"/>
  <c r="I229" i="6"/>
  <c r="E237" i="6"/>
  <c r="E245" i="6"/>
  <c r="E253" i="6"/>
  <c r="F259" i="6"/>
  <c r="E266" i="6"/>
  <c r="B23" i="6"/>
  <c r="B127" i="6"/>
  <c r="B185" i="6"/>
  <c r="B315" i="6"/>
  <c r="D277" i="6"/>
  <c r="B154" i="6"/>
  <c r="C217" i="6"/>
  <c r="B241" i="6"/>
  <c r="D260" i="6"/>
  <c r="E277" i="6"/>
  <c r="D294" i="6"/>
  <c r="D304" i="6"/>
  <c r="D315" i="6"/>
  <c r="C198" i="6"/>
  <c r="C225" i="6"/>
  <c r="J225" i="6"/>
  <c r="E246" i="6"/>
  <c r="C266" i="6"/>
  <c r="C282" i="6"/>
  <c r="E296" i="6"/>
  <c r="E307" i="6"/>
  <c r="E317" i="6"/>
  <c r="B172" i="6"/>
  <c r="J172" i="6"/>
  <c r="C195" i="6"/>
  <c r="C219" i="6"/>
  <c r="B236" i="6"/>
  <c r="B252" i="6"/>
  <c r="C265" i="6"/>
  <c r="F276" i="6"/>
  <c r="D290" i="6"/>
  <c r="F298" i="6"/>
  <c r="F306" i="6"/>
  <c r="F314" i="6"/>
  <c r="B137" i="6"/>
  <c r="C176" i="6"/>
  <c r="C192" i="6"/>
  <c r="B213" i="6"/>
  <c r="C232" i="6"/>
  <c r="C248" i="6"/>
  <c r="B263" i="6"/>
  <c r="C24" i="6"/>
  <c r="F26" i="6"/>
  <c r="E140" i="6"/>
  <c r="B158" i="6"/>
  <c r="D235" i="6"/>
  <c r="C177" i="6"/>
  <c r="C299" i="6"/>
  <c r="C193" i="6"/>
  <c r="D220" i="6"/>
  <c r="D242" i="6"/>
  <c r="F262" i="6"/>
  <c r="F278" i="6"/>
  <c r="D295" i="6"/>
  <c r="D306" i="6"/>
  <c r="D316" i="6"/>
  <c r="D201" i="6"/>
  <c r="C229" i="6"/>
  <c r="C249" i="6"/>
  <c r="D267" i="6"/>
  <c r="E284" i="6"/>
  <c r="E297" i="6"/>
  <c r="E308" i="6"/>
  <c r="E319" i="6"/>
  <c r="B174" i="6"/>
  <c r="J174" i="6"/>
  <c r="D198" i="6"/>
  <c r="D222" i="6"/>
  <c r="D237" i="6"/>
  <c r="I237" i="6"/>
  <c r="D253" i="6"/>
  <c r="D266" i="6"/>
  <c r="B280" i="6"/>
  <c r="E291" i="6"/>
  <c r="F299" i="6"/>
  <c r="F307" i="6"/>
  <c r="F315" i="6"/>
  <c r="B160" i="6"/>
  <c r="C178" i="6"/>
  <c r="I178" i="6"/>
  <c r="D195" i="6"/>
  <c r="C216" i="6"/>
  <c r="E233" i="6"/>
  <c r="E249" i="6"/>
  <c r="C264" i="6"/>
  <c r="D23" i="6"/>
  <c r="B26" i="6"/>
  <c r="G26" i="6"/>
  <c r="E240" i="6"/>
  <c r="B276" i="6"/>
  <c r="D215" i="6"/>
  <c r="C313" i="6"/>
  <c r="D204" i="6"/>
  <c r="B229" i="6"/>
  <c r="D250" i="6"/>
  <c r="E269" i="6"/>
  <c r="E285" i="6"/>
  <c r="D299" i="6"/>
  <c r="D310" i="6"/>
  <c r="D320" i="6"/>
  <c r="B211" i="6"/>
  <c r="C237" i="6"/>
  <c r="B257" i="6"/>
  <c r="C274" i="6"/>
  <c r="D291" i="6"/>
  <c r="E301" i="6"/>
  <c r="E312" i="6"/>
  <c r="C162" i="6"/>
  <c r="I162" i="6"/>
  <c r="B182" i="6"/>
  <c r="B208" i="6"/>
  <c r="B228" i="6"/>
  <c r="I228" i="6"/>
  <c r="B244" i="6"/>
  <c r="D258" i="6"/>
  <c r="B272" i="6"/>
  <c r="E283" i="6"/>
  <c r="F294" i="6"/>
  <c r="F302" i="6"/>
  <c r="F310" i="6"/>
  <c r="F318" i="6"/>
  <c r="C168" i="6"/>
  <c r="C184" i="6"/>
  <c r="D203" i="6"/>
  <c r="C224" i="6"/>
  <c r="C240" i="6"/>
  <c r="C256" i="6"/>
  <c r="F267" i="6"/>
  <c r="E22" i="6"/>
  <c r="F24" i="6"/>
  <c r="D29" i="6"/>
  <c r="B28" i="6"/>
  <c r="G28" i="6"/>
  <c r="E27" i="6"/>
  <c r="E241" i="6"/>
  <c r="C170" i="6"/>
  <c r="I170" i="6"/>
  <c r="F295" i="6"/>
  <c r="D245" i="6"/>
  <c r="B164" i="6"/>
  <c r="D275" i="6"/>
  <c r="B145" i="6"/>
  <c r="F270" i="6"/>
  <c r="C315" i="6"/>
  <c r="D181" i="6"/>
  <c r="D174" i="6"/>
  <c r="F28" i="6"/>
  <c r="D27" i="6"/>
  <c r="C27" i="6"/>
  <c r="E26" i="6"/>
  <c r="F23" i="6"/>
  <c r="E225" i="6"/>
  <c r="F319" i="6"/>
  <c r="F284" i="6"/>
  <c r="D229" i="6"/>
  <c r="E313" i="6"/>
  <c r="D259" i="6"/>
  <c r="D311" i="6"/>
  <c r="B253" i="6"/>
  <c r="C250" i="6"/>
  <c r="B27" i="6"/>
  <c r="D26" i="6"/>
  <c r="E24" i="6"/>
  <c r="B205" i="6"/>
  <c r="J205" i="6"/>
  <c r="F311" i="6"/>
  <c r="C273" i="6"/>
  <c r="C211" i="6"/>
  <c r="I211" i="6"/>
  <c r="E303" i="6"/>
  <c r="E238" i="6"/>
  <c r="D300" i="6"/>
  <c r="B233" i="6"/>
  <c r="J233" i="6"/>
  <c r="B299" i="6"/>
  <c r="J235" i="6"/>
  <c r="I245" i="6"/>
  <c r="I190" i="6"/>
  <c r="I182" i="6"/>
  <c r="I166" i="6"/>
  <c r="I305" i="6"/>
  <c r="I249" i="6"/>
  <c r="I203" i="6"/>
  <c r="I285" i="6"/>
  <c r="I209" i="6"/>
  <c r="I268" i="6"/>
  <c r="J261" i="6"/>
  <c r="I238" i="6"/>
  <c r="I220" i="6"/>
  <c r="I181" i="6"/>
  <c r="E281" i="6"/>
  <c r="D224" i="6"/>
  <c r="G294" i="6"/>
  <c r="F274" i="6"/>
  <c r="E290" i="6"/>
  <c r="F266" i="6"/>
  <c r="I266" i="6"/>
  <c r="I186" i="6"/>
  <c r="J190" i="6"/>
  <c r="I174" i="6"/>
  <c r="J178" i="6"/>
  <c r="I198" i="6"/>
  <c r="I205" i="6"/>
  <c r="F126" i="6"/>
  <c r="G123" i="6"/>
  <c r="F122" i="6"/>
  <c r="C121" i="6"/>
  <c r="G318" i="6"/>
  <c r="I318" i="6"/>
  <c r="G306" i="6"/>
  <c r="G297" i="6"/>
  <c r="J297" i="6"/>
  <c r="D288" i="6"/>
  <c r="B279" i="6"/>
  <c r="E257" i="6"/>
  <c r="D200" i="6"/>
  <c r="J200" i="6"/>
  <c r="J228" i="6"/>
  <c r="I267" i="6"/>
  <c r="I192" i="6"/>
  <c r="I261" i="6"/>
  <c r="I254" i="6"/>
  <c r="J238" i="6"/>
  <c r="J222" i="6"/>
  <c r="G125" i="6"/>
  <c r="E124" i="6"/>
  <c r="C123" i="6"/>
  <c r="C321" i="6"/>
  <c r="G313" i="6"/>
  <c r="G302" i="6"/>
  <c r="F290" i="6"/>
  <c r="F283" i="6"/>
  <c r="I283" i="6"/>
  <c r="C271" i="6"/>
  <c r="C263" i="6"/>
  <c r="J157" i="5"/>
  <c r="I157" i="5"/>
  <c r="B163" i="5"/>
  <c r="B179" i="5"/>
  <c r="B196" i="5"/>
  <c r="D218" i="5"/>
  <c r="D235" i="5"/>
  <c r="B250" i="5"/>
  <c r="F256" i="5"/>
  <c r="E263" i="5"/>
  <c r="D270" i="5"/>
  <c r="C277" i="5"/>
  <c r="J277" i="5"/>
  <c r="B284" i="5"/>
  <c r="F288" i="5"/>
  <c r="E295" i="5"/>
  <c r="B302" i="5"/>
  <c r="B306" i="5"/>
  <c r="B310" i="5"/>
  <c r="B314" i="5"/>
  <c r="B318" i="5"/>
  <c r="C161" i="5"/>
  <c r="B140" i="5"/>
  <c r="C165" i="5"/>
  <c r="C173" i="5"/>
  <c r="C181" i="5"/>
  <c r="C189" i="5"/>
  <c r="D199" i="5"/>
  <c r="B209" i="5"/>
  <c r="C220" i="5"/>
  <c r="C230" i="5"/>
  <c r="C238" i="5"/>
  <c r="C246" i="5"/>
  <c r="C254" i="5"/>
  <c r="D261" i="5"/>
  <c r="C268" i="5"/>
  <c r="B275" i="5"/>
  <c r="F279" i="5"/>
  <c r="E286" i="5"/>
  <c r="D293" i="5"/>
  <c r="C300" i="5"/>
  <c r="C304" i="5"/>
  <c r="C308" i="5"/>
  <c r="C312" i="5"/>
  <c r="C316" i="5"/>
  <c r="C320" i="5"/>
  <c r="B143" i="5"/>
  <c r="B129" i="5"/>
  <c r="B169" i="5"/>
  <c r="B185" i="5"/>
  <c r="B204" i="5"/>
  <c r="B226" i="5"/>
  <c r="B242" i="5"/>
  <c r="D251" i="5"/>
  <c r="B260" i="5"/>
  <c r="F264" i="5"/>
  <c r="E271" i="5"/>
  <c r="D278" i="5"/>
  <c r="C285" i="5"/>
  <c r="B292" i="5"/>
  <c r="F296" i="5"/>
  <c r="B303" i="5"/>
  <c r="B307" i="5"/>
  <c r="B311" i="5"/>
  <c r="B315" i="5"/>
  <c r="B319" i="5"/>
  <c r="C22" i="5"/>
  <c r="B148" i="5"/>
  <c r="C167" i="5"/>
  <c r="C175" i="5"/>
  <c r="C183" i="5"/>
  <c r="C191" i="5"/>
  <c r="B201" i="5"/>
  <c r="C212" i="5"/>
  <c r="D223" i="5"/>
  <c r="E231" i="5"/>
  <c r="E239" i="5"/>
  <c r="E247" i="5"/>
  <c r="E255" i="5"/>
  <c r="E262" i="5"/>
  <c r="D269" i="5"/>
  <c r="C276" i="5"/>
  <c r="B283" i="5"/>
  <c r="F287" i="5"/>
  <c r="E294" i="5"/>
  <c r="C301" i="5"/>
  <c r="C305" i="5"/>
  <c r="C309" i="5"/>
  <c r="C313" i="5"/>
  <c r="C317" i="5"/>
  <c r="C321" i="5"/>
  <c r="B151" i="5"/>
  <c r="B198" i="5"/>
  <c r="C209" i="5"/>
  <c r="D220" i="5"/>
  <c r="B229" i="5"/>
  <c r="B237" i="5"/>
  <c r="B245" i="5"/>
  <c r="B253" i="5"/>
  <c r="D260" i="5"/>
  <c r="C267" i="5"/>
  <c r="B274" i="5"/>
  <c r="F278" i="5"/>
  <c r="E285" i="5"/>
  <c r="D292" i="5"/>
  <c r="C299" i="5"/>
  <c r="D303" i="5"/>
  <c r="D307" i="5"/>
  <c r="D311" i="5"/>
  <c r="D315" i="5"/>
  <c r="D319" i="5"/>
  <c r="B124" i="5"/>
  <c r="B154" i="5"/>
  <c r="C198" i="5"/>
  <c r="D209" i="5"/>
  <c r="B219" i="5"/>
  <c r="C229" i="5"/>
  <c r="C237" i="5"/>
  <c r="C245" i="5"/>
  <c r="C253" i="5"/>
  <c r="D259" i="5"/>
  <c r="C266" i="5"/>
  <c r="B273" i="5"/>
  <c r="F277" i="5"/>
  <c r="E284" i="5"/>
  <c r="D291" i="5"/>
  <c r="C298" i="5"/>
  <c r="E302" i="5"/>
  <c r="E306" i="5"/>
  <c r="E310" i="5"/>
  <c r="E314" i="5"/>
  <c r="E318" i="5"/>
  <c r="B137" i="5"/>
  <c r="B187" i="5"/>
  <c r="D227" i="5"/>
  <c r="B254" i="5"/>
  <c r="B268" i="5"/>
  <c r="E279" i="5"/>
  <c r="C293" i="5"/>
  <c r="B304" i="5"/>
  <c r="B312" i="5"/>
  <c r="B320" i="5"/>
  <c r="B156" i="5"/>
  <c r="C177" i="5"/>
  <c r="B193" i="5"/>
  <c r="J193" i="5"/>
  <c r="D215" i="5"/>
  <c r="C234" i="5"/>
  <c r="C250" i="5"/>
  <c r="F263" i="5"/>
  <c r="D277" i="5"/>
  <c r="B291" i="5"/>
  <c r="C302" i="5"/>
  <c r="C310" i="5"/>
  <c r="C318" i="5"/>
  <c r="B159" i="5"/>
  <c r="D204" i="5"/>
  <c r="C217" i="5"/>
  <c r="D230" i="5"/>
  <c r="B241" i="5"/>
  <c r="D250" i="5"/>
  <c r="E261" i="5"/>
  <c r="E269" i="5"/>
  <c r="E277" i="5"/>
  <c r="F286" i="5"/>
  <c r="F294" i="5"/>
  <c r="D302" i="5"/>
  <c r="D308" i="5"/>
  <c r="D313" i="5"/>
  <c r="D318" i="5"/>
  <c r="B130" i="5"/>
  <c r="D193" i="5"/>
  <c r="C206" i="5"/>
  <c r="C222" i="5"/>
  <c r="C233" i="5"/>
  <c r="E242" i="5"/>
  <c r="E254" i="5"/>
  <c r="F261" i="5"/>
  <c r="F269" i="5"/>
  <c r="B281" i="5"/>
  <c r="B289" i="5"/>
  <c r="B297" i="5"/>
  <c r="E303" i="5"/>
  <c r="E308" i="5"/>
  <c r="E313" i="5"/>
  <c r="E319" i="5"/>
  <c r="J319" i="5"/>
  <c r="B141" i="5"/>
  <c r="B164" i="5"/>
  <c r="B172" i="5"/>
  <c r="B180" i="5"/>
  <c r="J180" i="5"/>
  <c r="B188" i="5"/>
  <c r="D198" i="5"/>
  <c r="B208" i="5"/>
  <c r="C219" i="5"/>
  <c r="B228" i="5"/>
  <c r="B236" i="5"/>
  <c r="B244" i="5"/>
  <c r="B252" i="5"/>
  <c r="I252" i="5"/>
  <c r="D258" i="5"/>
  <c r="C265" i="5"/>
  <c r="B272" i="5"/>
  <c r="F276" i="5"/>
  <c r="E283" i="5"/>
  <c r="D290" i="5"/>
  <c r="C297" i="5"/>
  <c r="F301" i="5"/>
  <c r="F305" i="5"/>
  <c r="F309" i="5"/>
  <c r="F313" i="5"/>
  <c r="F317" i="5"/>
  <c r="J317" i="5"/>
  <c r="F321" i="5"/>
  <c r="B144" i="5"/>
  <c r="C166" i="5"/>
  <c r="C174" i="5"/>
  <c r="C182" i="5"/>
  <c r="C190" i="5"/>
  <c r="C200" i="5"/>
  <c r="D211" i="5"/>
  <c r="B221" i="5"/>
  <c r="E229" i="5"/>
  <c r="E237" i="5"/>
  <c r="E245" i="5"/>
  <c r="E253" i="5"/>
  <c r="F259" i="5"/>
  <c r="E266" i="5"/>
  <c r="D273" i="5"/>
  <c r="C280" i="5"/>
  <c r="B287" i="5"/>
  <c r="F291" i="5"/>
  <c r="E298" i="5"/>
  <c r="G303" i="5"/>
  <c r="G308" i="5"/>
  <c r="G313" i="5"/>
  <c r="G319" i="5"/>
  <c r="B131" i="5"/>
  <c r="D192" i="5"/>
  <c r="B202" i="5"/>
  <c r="C213" i="5"/>
  <c r="D224" i="5"/>
  <c r="D232" i="5"/>
  <c r="D240" i="5"/>
  <c r="D248" i="5"/>
  <c r="D256" i="5"/>
  <c r="C263" i="5"/>
  <c r="B270" i="5"/>
  <c r="F274" i="5"/>
  <c r="E281" i="5"/>
  <c r="D288" i="5"/>
  <c r="C295" i="5"/>
  <c r="G21" i="5"/>
  <c r="G23" i="5"/>
  <c r="D21" i="5"/>
  <c r="G24" i="5"/>
  <c r="D24" i="5"/>
  <c r="B161" i="5"/>
  <c r="D194" i="5"/>
  <c r="B234" i="5"/>
  <c r="D255" i="5"/>
  <c r="C269" i="5"/>
  <c r="F280" i="5"/>
  <c r="D294" i="5"/>
  <c r="B305" i="5"/>
  <c r="B313" i="5"/>
  <c r="B321" i="5"/>
  <c r="C163" i="5"/>
  <c r="I163" i="5"/>
  <c r="C179" i="5"/>
  <c r="I179" i="5"/>
  <c r="C196" i="5"/>
  <c r="B217" i="5"/>
  <c r="E235" i="5"/>
  <c r="E251" i="5"/>
  <c r="B267" i="5"/>
  <c r="E278" i="5"/>
  <c r="C292" i="5"/>
  <c r="C303" i="5"/>
  <c r="C311" i="5"/>
  <c r="C319" i="5"/>
  <c r="C193" i="5"/>
  <c r="B206" i="5"/>
  <c r="B222" i="5"/>
  <c r="B233" i="5"/>
  <c r="D242" i="5"/>
  <c r="D254" i="5"/>
  <c r="F262" i="5"/>
  <c r="F270" i="5"/>
  <c r="B282" i="5"/>
  <c r="B290" i="5"/>
  <c r="B298" i="5"/>
  <c r="D304" i="5"/>
  <c r="D309" i="5"/>
  <c r="D314" i="5"/>
  <c r="D320" i="5"/>
  <c r="B138" i="5"/>
  <c r="B195" i="5"/>
  <c r="B211" i="5"/>
  <c r="C225" i="5"/>
  <c r="E234" i="5"/>
  <c r="E246" i="5"/>
  <c r="B257" i="5"/>
  <c r="B265" i="5"/>
  <c r="C274" i="5"/>
  <c r="C282" i="5"/>
  <c r="C290" i="5"/>
  <c r="D299" i="5"/>
  <c r="E304" i="5"/>
  <c r="E309" i="5"/>
  <c r="E315" i="5"/>
  <c r="E320" i="5"/>
  <c r="B149" i="5"/>
  <c r="B166" i="5"/>
  <c r="B174" i="5"/>
  <c r="B182" i="5"/>
  <c r="B190" i="5"/>
  <c r="B200" i="5"/>
  <c r="C211" i="5"/>
  <c r="D222" i="5"/>
  <c r="D229" i="5"/>
  <c r="D237" i="5"/>
  <c r="D245" i="5"/>
  <c r="J245" i="5"/>
  <c r="D253" i="5"/>
  <c r="E259" i="5"/>
  <c r="D266" i="5"/>
  <c r="C273" i="5"/>
  <c r="B280" i="5"/>
  <c r="F284" i="5"/>
  <c r="E291" i="5"/>
  <c r="D298" i="5"/>
  <c r="F302" i="5"/>
  <c r="F306" i="5"/>
  <c r="F310" i="5"/>
  <c r="F314" i="5"/>
  <c r="F318" i="5"/>
  <c r="B21" i="5"/>
  <c r="B152" i="5"/>
  <c r="C168" i="5"/>
  <c r="C176" i="5"/>
  <c r="C184" i="5"/>
  <c r="C192" i="5"/>
  <c r="D203" i="5"/>
  <c r="B213" i="5"/>
  <c r="C215" i="5"/>
  <c r="D262" i="5"/>
  <c r="E287" i="5"/>
  <c r="B309" i="5"/>
  <c r="B132" i="5"/>
  <c r="C187" i="5"/>
  <c r="E227" i="5"/>
  <c r="C260" i="5"/>
  <c r="D285" i="5"/>
  <c r="C307" i="5"/>
  <c r="B135" i="5"/>
  <c r="B214" i="5"/>
  <c r="D238" i="5"/>
  <c r="C259" i="5"/>
  <c r="D276" i="5"/>
  <c r="E293" i="5"/>
  <c r="D306" i="5"/>
  <c r="D317" i="5"/>
  <c r="B162" i="5"/>
  <c r="D217" i="5"/>
  <c r="C241" i="5"/>
  <c r="E260" i="5"/>
  <c r="E276" i="5"/>
  <c r="F293" i="5"/>
  <c r="E307" i="5"/>
  <c r="E317" i="5"/>
  <c r="C162" i="5"/>
  <c r="B178" i="5"/>
  <c r="C195" i="5"/>
  <c r="B216" i="5"/>
  <c r="D233" i="5"/>
  <c r="D249" i="5"/>
  <c r="B264" i="5"/>
  <c r="E275" i="5"/>
  <c r="C289" i="5"/>
  <c r="F300" i="5"/>
  <c r="F308" i="5"/>
  <c r="F316" i="5"/>
  <c r="B136" i="5"/>
  <c r="C172" i="5"/>
  <c r="C188" i="5"/>
  <c r="C208" i="5"/>
  <c r="E225" i="5"/>
  <c r="C236" i="5"/>
  <c r="C248" i="5"/>
  <c r="D257" i="5"/>
  <c r="D265" i="5"/>
  <c r="E274" i="5"/>
  <c r="E282" i="5"/>
  <c r="E290" i="5"/>
  <c r="F299" i="5"/>
  <c r="I299" i="5"/>
  <c r="G305" i="5"/>
  <c r="G312" i="5"/>
  <c r="G320" i="5"/>
  <c r="B147" i="5"/>
  <c r="D200" i="5"/>
  <c r="D216" i="5"/>
  <c r="D228" i="5"/>
  <c r="B239" i="5"/>
  <c r="B251" i="5"/>
  <c r="F258" i="5"/>
  <c r="F266" i="5"/>
  <c r="B278" i="5"/>
  <c r="B286" i="5"/>
  <c r="B294" i="5"/>
  <c r="F21" i="5"/>
  <c r="B23" i="5"/>
  <c r="E22" i="5"/>
  <c r="B171" i="5"/>
  <c r="D243" i="5"/>
  <c r="F272" i="5"/>
  <c r="B300" i="5"/>
  <c r="B316" i="5"/>
  <c r="C169" i="5"/>
  <c r="C204" i="5"/>
  <c r="C242" i="5"/>
  <c r="E270" i="5"/>
  <c r="F295" i="5"/>
  <c r="C314" i="5"/>
  <c r="D196" i="5"/>
  <c r="B225" i="5"/>
  <c r="D246" i="5"/>
  <c r="B266" i="5"/>
  <c r="C283" i="5"/>
  <c r="D300" i="5"/>
  <c r="D310" i="5"/>
  <c r="D321" i="5"/>
  <c r="D201" i="5"/>
  <c r="E226" i="5"/>
  <c r="C249" i="5"/>
  <c r="D267" i="5"/>
  <c r="D283" i="5"/>
  <c r="E300" i="5"/>
  <c r="E311" i="5"/>
  <c r="E321" i="5"/>
  <c r="B168" i="5"/>
  <c r="B184" i="5"/>
  <c r="C203" i="5"/>
  <c r="B224" i="5"/>
  <c r="B240" i="5"/>
  <c r="B256" i="5"/>
  <c r="E267" i="5"/>
  <c r="C281" i="5"/>
  <c r="I281" i="5"/>
  <c r="F292" i="5"/>
  <c r="F303" i="5"/>
  <c r="F311" i="5"/>
  <c r="F319" i="5"/>
  <c r="B160" i="5"/>
  <c r="C178" i="5"/>
  <c r="D195" i="5"/>
  <c r="C216" i="5"/>
  <c r="C228" i="5"/>
  <c r="C240" i="5"/>
  <c r="E249" i="5"/>
  <c r="E258" i="5"/>
  <c r="F267" i="5"/>
  <c r="F275" i="5"/>
  <c r="F283" i="5"/>
  <c r="B295" i="5"/>
  <c r="G300" i="5"/>
  <c r="G307" i="5"/>
  <c r="G315" i="5"/>
  <c r="G321" i="5"/>
  <c r="B155" i="5"/>
  <c r="C205" i="5"/>
  <c r="B218" i="5"/>
  <c r="B231" i="5"/>
  <c r="B243" i="5"/>
  <c r="D252" i="5"/>
  <c r="B262" i="5"/>
  <c r="C271" i="5"/>
  <c r="C279" i="5"/>
  <c r="C287" i="5"/>
  <c r="D296" i="5"/>
  <c r="E23" i="5"/>
  <c r="E21" i="5"/>
  <c r="C24" i="5"/>
  <c r="B25" i="5"/>
  <c r="F25" i="5"/>
  <c r="B177" i="5"/>
  <c r="D247" i="5"/>
  <c r="B276" i="5"/>
  <c r="B301" i="5"/>
  <c r="I301" i="5"/>
  <c r="B317" i="5"/>
  <c r="C171" i="5"/>
  <c r="D207" i="5"/>
  <c r="E243" i="5"/>
  <c r="F271" i="5"/>
  <c r="B299" i="5"/>
  <c r="C315" i="5"/>
  <c r="C201" i="5"/>
  <c r="D226" i="5"/>
  <c r="B249" i="5"/>
  <c r="D268" i="5"/>
  <c r="D284" i="5"/>
  <c r="D301" i="5"/>
  <c r="D312" i="5"/>
  <c r="C23" i="5"/>
  <c r="B203" i="5"/>
  <c r="E230" i="5"/>
  <c r="E250" i="5"/>
  <c r="E268" i="5"/>
  <c r="F285" i="5"/>
  <c r="I285" i="5"/>
  <c r="E301" i="5"/>
  <c r="E312" i="5"/>
  <c r="B133" i="5"/>
  <c r="B170" i="5"/>
  <c r="B186" i="5"/>
  <c r="D206" i="5"/>
  <c r="D225" i="5"/>
  <c r="D241" i="5"/>
  <c r="C257" i="5"/>
  <c r="F268" i="5"/>
  <c r="D282" i="5"/>
  <c r="B296" i="5"/>
  <c r="F304" i="5"/>
  <c r="F312" i="5"/>
  <c r="F320" i="5"/>
  <c r="C164" i="5"/>
  <c r="C180" i="5"/>
  <c r="B197" i="5"/>
  <c r="D219" i="5"/>
  <c r="C232" i="5"/>
  <c r="I232" i="5"/>
  <c r="E241" i="5"/>
  <c r="C252" i="5"/>
  <c r="B263" i="5"/>
  <c r="B271" i="5"/>
  <c r="B279" i="5"/>
  <c r="C288" i="5"/>
  <c r="C296" i="5"/>
  <c r="G301" i="5"/>
  <c r="G309" i="5"/>
  <c r="G316" i="5"/>
  <c r="B121" i="5"/>
  <c r="B194" i="5"/>
  <c r="D208" i="5"/>
  <c r="C221" i="5"/>
  <c r="B235" i="5"/>
  <c r="D244" i="5"/>
  <c r="B255" i="5"/>
  <c r="D264" i="5"/>
  <c r="D272" i="5"/>
  <c r="D280" i="5"/>
  <c r="E289" i="5"/>
  <c r="E297" i="5"/>
  <c r="F23" i="5"/>
  <c r="C21" i="5"/>
  <c r="B308" i="5"/>
  <c r="B259" i="5"/>
  <c r="D212" i="5"/>
  <c r="C291" i="5"/>
  <c r="C214" i="5"/>
  <c r="E292" i="5"/>
  <c r="B176" i="5"/>
  <c r="B248" i="5"/>
  <c r="E299" i="5"/>
  <c r="C170" i="5"/>
  <c r="E233" i="5"/>
  <c r="C272" i="5"/>
  <c r="G304" i="5"/>
  <c r="C197" i="5"/>
  <c r="B247" i="5"/>
  <c r="F282" i="5"/>
  <c r="G22" i="5"/>
  <c r="B24" i="5"/>
  <c r="C25" i="5"/>
  <c r="C207" i="5"/>
  <c r="J207" i="5"/>
  <c r="B123" i="5"/>
  <c r="C284" i="5"/>
  <c r="D234" i="5"/>
  <c r="D305" i="5"/>
  <c r="E238" i="5"/>
  <c r="E305" i="5"/>
  <c r="B192" i="5"/>
  <c r="F260" i="5"/>
  <c r="F307" i="5"/>
  <c r="C186" i="5"/>
  <c r="C244" i="5"/>
  <c r="D281" i="5"/>
  <c r="G311" i="5"/>
  <c r="B210" i="5"/>
  <c r="E257" i="5"/>
  <c r="F290" i="5"/>
  <c r="E24" i="5"/>
  <c r="G25" i="5"/>
  <c r="E25" i="5"/>
  <c r="C261" i="5"/>
  <c r="C185" i="5"/>
  <c r="C306" i="5"/>
  <c r="B258" i="5"/>
  <c r="D316" i="5"/>
  <c r="C258" i="5"/>
  <c r="E316" i="5"/>
  <c r="D214" i="5"/>
  <c r="D274" i="5"/>
  <c r="I274" i="5"/>
  <c r="F315" i="5"/>
  <c r="B205" i="5"/>
  <c r="C256" i="5"/>
  <c r="D289" i="5"/>
  <c r="G317" i="5"/>
  <c r="B227" i="5"/>
  <c r="E265" i="5"/>
  <c r="F298" i="5"/>
  <c r="F24" i="5"/>
  <c r="C275" i="5"/>
  <c r="B232" i="5"/>
  <c r="C264" i="5"/>
  <c r="I264" i="5"/>
  <c r="E273" i="5"/>
  <c r="E26" i="5"/>
  <c r="D286" i="5"/>
  <c r="B146" i="5"/>
  <c r="B288" i="5"/>
  <c r="D297" i="5"/>
  <c r="D26" i="5"/>
  <c r="C27" i="5"/>
  <c r="C226" i="5"/>
  <c r="D275" i="5"/>
  <c r="B128" i="5"/>
  <c r="B139" i="5"/>
  <c r="D25" i="5"/>
  <c r="F26" i="5"/>
  <c r="B127" i="5"/>
  <c r="G26" i="5"/>
  <c r="G27" i="5"/>
  <c r="C26" i="5"/>
  <c r="D236" i="5"/>
  <c r="D27" i="5"/>
  <c r="B126" i="5"/>
  <c r="D197" i="5"/>
  <c r="C210" i="5"/>
  <c r="E228" i="5"/>
  <c r="E244" i="5"/>
  <c r="F257" i="5"/>
  <c r="F265" i="5"/>
  <c r="D279" i="5"/>
  <c r="E288" i="5"/>
  <c r="E296" i="5"/>
  <c r="G299" i="5"/>
  <c r="D123" i="5"/>
  <c r="D124" i="5"/>
  <c r="E125" i="5"/>
  <c r="F126" i="5"/>
  <c r="F127" i="5"/>
  <c r="D131" i="5"/>
  <c r="D132" i="5"/>
  <c r="E133" i="5"/>
  <c r="F134" i="5"/>
  <c r="G136" i="5"/>
  <c r="G138" i="5"/>
  <c r="G140" i="5"/>
  <c r="G142" i="5"/>
  <c r="F143" i="5"/>
  <c r="F144" i="5"/>
  <c r="D148" i="5"/>
  <c r="D149" i="5"/>
  <c r="E150" i="5"/>
  <c r="E151" i="5"/>
  <c r="E152" i="5"/>
  <c r="F153" i="5"/>
  <c r="C157" i="5"/>
  <c r="D158" i="5"/>
  <c r="D159" i="5"/>
  <c r="D160" i="5"/>
  <c r="F161" i="5"/>
  <c r="G162" i="5"/>
  <c r="F163" i="5"/>
  <c r="E166" i="5"/>
  <c r="E167" i="5"/>
  <c r="E168" i="5"/>
  <c r="D171" i="5"/>
  <c r="D172" i="5"/>
  <c r="F173" i="5"/>
  <c r="D177" i="5"/>
  <c r="F178" i="5"/>
  <c r="E179" i="5"/>
  <c r="E180" i="5"/>
  <c r="D183" i="5"/>
  <c r="D184" i="5"/>
  <c r="F185" i="5"/>
  <c r="G186" i="5"/>
  <c r="F187" i="5"/>
  <c r="E190" i="5"/>
  <c r="F191" i="5"/>
  <c r="F227" i="5"/>
  <c r="F229" i="5"/>
  <c r="F236" i="5"/>
  <c r="F243" i="5"/>
  <c r="F245" i="5"/>
  <c r="F252" i="5"/>
  <c r="B22" i="5"/>
  <c r="B145" i="5"/>
  <c r="B165" i="5"/>
  <c r="I165" i="5"/>
  <c r="B173" i="5"/>
  <c r="B181" i="5"/>
  <c r="B189" i="5"/>
  <c r="C199" i="5"/>
  <c r="D210" i="5"/>
  <c r="B220" i="5"/>
  <c r="B230" i="5"/>
  <c r="B238" i="5"/>
  <c r="I238" i="5"/>
  <c r="B246" i="5"/>
  <c r="B142" i="5"/>
  <c r="B199" i="5"/>
  <c r="J199" i="5"/>
  <c r="B215" i="5"/>
  <c r="E232" i="5"/>
  <c r="E248" i="5"/>
  <c r="B261" i="5"/>
  <c r="I261" i="5"/>
  <c r="D271" i="5"/>
  <c r="F281" i="5"/>
  <c r="F289" i="5"/>
  <c r="F297" i="5"/>
  <c r="D121" i="5"/>
  <c r="D122" i="5"/>
  <c r="E123" i="5"/>
  <c r="F124" i="5"/>
  <c r="F125" i="5"/>
  <c r="D129" i="5"/>
  <c r="D130" i="5"/>
  <c r="E131" i="5"/>
  <c r="F132" i="5"/>
  <c r="F133" i="5"/>
  <c r="C136" i="5"/>
  <c r="C138" i="5"/>
  <c r="C140" i="5"/>
  <c r="C142" i="5"/>
  <c r="D146" i="5"/>
  <c r="D147" i="5"/>
  <c r="E148" i="5"/>
  <c r="F149" i="5"/>
  <c r="F150" i="5"/>
  <c r="F151" i="5"/>
  <c r="C155" i="5"/>
  <c r="D156" i="5"/>
  <c r="E157" i="5"/>
  <c r="E158" i="5"/>
  <c r="E159" i="5"/>
  <c r="F160" i="5"/>
  <c r="G161" i="5"/>
  <c r="D165" i="5"/>
  <c r="F166" i="5"/>
  <c r="F167" i="5"/>
  <c r="E170" i="5"/>
  <c r="E171" i="5"/>
  <c r="E172" i="5"/>
  <c r="D175" i="5"/>
  <c r="D176" i="5"/>
  <c r="F177" i="5"/>
  <c r="G178" i="5"/>
  <c r="F179" i="5"/>
  <c r="E182" i="5"/>
  <c r="E183" i="5"/>
  <c r="E184" i="5"/>
  <c r="D189" i="5"/>
  <c r="F190" i="5"/>
  <c r="F192" i="5"/>
  <c r="F194" i="5"/>
  <c r="F196" i="5"/>
  <c r="F198" i="5"/>
  <c r="F200" i="5"/>
  <c r="F202" i="5"/>
  <c r="F204" i="5"/>
  <c r="F206" i="5"/>
  <c r="F208" i="5"/>
  <c r="F210" i="5"/>
  <c r="F212" i="5"/>
  <c r="F214" i="5"/>
  <c r="F216" i="5"/>
  <c r="F218" i="5"/>
  <c r="F220" i="5"/>
  <c r="F222" i="5"/>
  <c r="F225" i="5"/>
  <c r="F232" i="5"/>
  <c r="F239" i="5"/>
  <c r="F241" i="5"/>
  <c r="F248" i="5"/>
  <c r="B122" i="5"/>
  <c r="B153" i="5"/>
  <c r="B167" i="5"/>
  <c r="B175" i="5"/>
  <c r="I175" i="5"/>
  <c r="B183" i="5"/>
  <c r="B191" i="5"/>
  <c r="D202" i="5"/>
  <c r="B212" i="5"/>
  <c r="I212" i="5"/>
  <c r="C223" i="5"/>
  <c r="D231" i="5"/>
  <c r="D239" i="5"/>
  <c r="B158" i="5"/>
  <c r="D205" i="5"/>
  <c r="D221" i="5"/>
  <c r="E236" i="5"/>
  <c r="E252" i="5"/>
  <c r="J252" i="5"/>
  <c r="D263" i="5"/>
  <c r="E272" i="5"/>
  <c r="B285" i="5"/>
  <c r="B293" i="5"/>
  <c r="E223" i="5"/>
  <c r="E121" i="5"/>
  <c r="F122" i="5"/>
  <c r="F123" i="5"/>
  <c r="D127" i="5"/>
  <c r="D128" i="5"/>
  <c r="E129" i="5"/>
  <c r="F130" i="5"/>
  <c r="F131" i="5"/>
  <c r="D135" i="5"/>
  <c r="E136" i="5"/>
  <c r="D137" i="5"/>
  <c r="E138" i="5"/>
  <c r="D139" i="5"/>
  <c r="E140" i="5"/>
  <c r="D141" i="5"/>
  <c r="E142" i="5"/>
  <c r="D144" i="5"/>
  <c r="D145" i="5"/>
  <c r="E146" i="5"/>
  <c r="F147" i="5"/>
  <c r="F148" i="5"/>
  <c r="C153" i="5"/>
  <c r="D154" i="5"/>
  <c r="E155" i="5"/>
  <c r="E156" i="5"/>
  <c r="F157" i="5"/>
  <c r="F159" i="5"/>
  <c r="E162" i="5"/>
  <c r="D163" i="5"/>
  <c r="D164" i="5"/>
  <c r="F165" i="5"/>
  <c r="D169" i="5"/>
  <c r="F170" i="5"/>
  <c r="F171" i="5"/>
  <c r="E174" i="5"/>
  <c r="E175" i="5"/>
  <c r="E176" i="5"/>
  <c r="D181" i="5"/>
  <c r="F182" i="5"/>
  <c r="F183" i="5"/>
  <c r="E186" i="5"/>
  <c r="D187" i="5"/>
  <c r="D188" i="5"/>
  <c r="F189" i="5"/>
  <c r="F228" i="5"/>
  <c r="F235" i="5"/>
  <c r="F237" i="5"/>
  <c r="F244" i="5"/>
  <c r="F251" i="5"/>
  <c r="F253" i="5"/>
  <c r="B125" i="5"/>
  <c r="B207" i="5"/>
  <c r="E224" i="5"/>
  <c r="E240" i="5"/>
  <c r="E256" i="5"/>
  <c r="E264" i="5"/>
  <c r="B277" i="5"/>
  <c r="C286" i="5"/>
  <c r="D295" i="5"/>
  <c r="F255" i="5"/>
  <c r="F121" i="5"/>
  <c r="D125" i="5"/>
  <c r="D126" i="5"/>
  <c r="E127" i="5"/>
  <c r="F128" i="5"/>
  <c r="F129" i="5"/>
  <c r="D133" i="5"/>
  <c r="D134" i="5"/>
  <c r="E135" i="5"/>
  <c r="F136" i="5"/>
  <c r="E137" i="5"/>
  <c r="F138" i="5"/>
  <c r="E139" i="5"/>
  <c r="F140" i="5"/>
  <c r="E141" i="5"/>
  <c r="F142" i="5"/>
  <c r="D143" i="5"/>
  <c r="E144" i="5"/>
  <c r="F145" i="5"/>
  <c r="F146" i="5"/>
  <c r="D150" i="5"/>
  <c r="C151" i="5"/>
  <c r="D152" i="5"/>
  <c r="E153" i="5"/>
  <c r="E154" i="5"/>
  <c r="F155" i="5"/>
  <c r="E161" i="5"/>
  <c r="F162" i="5"/>
  <c r="E163" i="5"/>
  <c r="E164" i="5"/>
  <c r="D167" i="5"/>
  <c r="D168" i="5"/>
  <c r="F169" i="5"/>
  <c r="D173" i="5"/>
  <c r="F174" i="5"/>
  <c r="F175" i="5"/>
  <c r="E178" i="5"/>
  <c r="D179" i="5"/>
  <c r="D180" i="5"/>
  <c r="F181" i="5"/>
  <c r="D185" i="5"/>
  <c r="F186" i="5"/>
  <c r="E187" i="5"/>
  <c r="E188" i="5"/>
  <c r="E191" i="5"/>
  <c r="F193" i="5"/>
  <c r="F195" i="5"/>
  <c r="F197" i="5"/>
  <c r="F199" i="5"/>
  <c r="F201" i="5"/>
  <c r="F203" i="5"/>
  <c r="F205" i="5"/>
  <c r="F207" i="5"/>
  <c r="F209" i="5"/>
  <c r="F211" i="5"/>
  <c r="F213" i="5"/>
  <c r="F215" i="5"/>
  <c r="F217" i="5"/>
  <c r="F219" i="5"/>
  <c r="F221" i="5"/>
  <c r="F224" i="5"/>
  <c r="F231" i="5"/>
  <c r="F233" i="5"/>
  <c r="F240" i="5"/>
  <c r="F247" i="5"/>
  <c r="F249" i="5"/>
  <c r="F22" i="5"/>
  <c r="J126" i="5"/>
  <c r="I126" i="5"/>
  <c r="D23" i="5"/>
  <c r="F273" i="5"/>
  <c r="B134" i="5"/>
  <c r="I229" i="5"/>
  <c r="J165" i="5"/>
  <c r="E280" i="5"/>
  <c r="D213" i="5"/>
  <c r="D22" i="5"/>
  <c r="D133" i="1"/>
  <c r="C146" i="1"/>
  <c r="G158" i="1"/>
  <c r="E174" i="1"/>
  <c r="E190" i="1"/>
  <c r="F211" i="1"/>
  <c r="G237" i="1"/>
  <c r="D124" i="1"/>
  <c r="B176" i="1"/>
  <c r="B215" i="1"/>
  <c r="E284" i="1"/>
  <c r="C199" i="1"/>
  <c r="F276" i="1"/>
  <c r="C320" i="1"/>
  <c r="D197" i="1"/>
  <c r="D296" i="1"/>
  <c r="D229" i="1"/>
  <c r="G314" i="1"/>
  <c r="G319" i="1"/>
  <c r="C311" i="1"/>
  <c r="C231" i="1"/>
  <c r="C197" i="1"/>
  <c r="B128" i="1"/>
  <c r="D215" i="1"/>
  <c r="G275" i="1"/>
  <c r="E136" i="1"/>
  <c r="D149" i="1"/>
  <c r="E162" i="1"/>
  <c r="E178" i="1"/>
  <c r="F195" i="1"/>
  <c r="G216" i="1"/>
  <c r="G245" i="1"/>
  <c r="G318" i="1"/>
  <c r="B216" i="1"/>
  <c r="E242" i="1"/>
  <c r="E300" i="1"/>
  <c r="C260" i="1"/>
  <c r="F292" i="1"/>
  <c r="G277" i="1"/>
  <c r="D217" i="1"/>
  <c r="D309" i="1"/>
  <c r="D253" i="1"/>
  <c r="B296" i="1"/>
  <c r="B301" i="1"/>
  <c r="C295" i="1"/>
  <c r="C190" i="1"/>
  <c r="B130" i="1"/>
  <c r="E316" i="1"/>
  <c r="B311" i="1"/>
  <c r="C130" i="1"/>
  <c r="G142" i="1"/>
  <c r="F155" i="1"/>
  <c r="E170" i="1"/>
  <c r="E186" i="1"/>
  <c r="E206" i="1"/>
  <c r="G229" i="1"/>
  <c r="C121" i="1"/>
  <c r="E231" i="1"/>
  <c r="B165" i="1"/>
  <c r="E257" i="1"/>
  <c r="E245" i="1"/>
  <c r="C283" i="1"/>
  <c r="F271" i="1"/>
  <c r="D198" i="1"/>
  <c r="D284" i="1"/>
  <c r="D245" i="1"/>
  <c r="D260" i="1"/>
  <c r="B251" i="1"/>
  <c r="D250" i="1"/>
  <c r="D262" i="1"/>
  <c r="C202" i="1"/>
  <c r="C170" i="1"/>
  <c r="B297" i="1"/>
  <c r="G126" i="1"/>
  <c r="F139" i="1"/>
  <c r="E152" i="1"/>
  <c r="E166" i="1"/>
  <c r="E182" i="1"/>
  <c r="G200" i="1"/>
  <c r="E222" i="1"/>
  <c r="G257" i="1"/>
  <c r="B21" i="1"/>
  <c r="G278" i="1"/>
  <c r="B202" i="1"/>
  <c r="E223" i="1"/>
  <c r="B246" i="1"/>
  <c r="F308" i="1"/>
  <c r="D244" i="1"/>
  <c r="D276" i="1"/>
  <c r="D320" i="1"/>
  <c r="D219" i="1"/>
  <c r="B280" i="1"/>
  <c r="G279" i="1"/>
  <c r="B282" i="1"/>
  <c r="C180" i="1"/>
  <c r="B29" i="7"/>
  <c r="F29" i="7"/>
  <c r="C29" i="7"/>
  <c r="E30" i="6"/>
  <c r="G30" i="6"/>
  <c r="E27" i="5"/>
  <c r="G29" i="7"/>
  <c r="C28" i="4"/>
  <c r="E28" i="7"/>
  <c r="A30" i="7"/>
  <c r="G28" i="4"/>
  <c r="B28" i="4"/>
  <c r="D30" i="6"/>
  <c r="B30" i="6"/>
  <c r="E29" i="6"/>
  <c r="F27" i="5"/>
  <c r="B27" i="4"/>
  <c r="F27" i="4"/>
  <c r="C27" i="7"/>
  <c r="E27" i="7"/>
  <c r="B28" i="7"/>
  <c r="G28" i="7"/>
  <c r="E29" i="7"/>
  <c r="F28" i="4"/>
  <c r="A29" i="4"/>
  <c r="A31" i="6"/>
  <c r="F28" i="7"/>
  <c r="C28" i="7"/>
  <c r="B29" i="6"/>
  <c r="B27" i="5"/>
  <c r="A28" i="5"/>
  <c r="I152" i="8"/>
  <c r="J128" i="6"/>
  <c r="I128" i="6"/>
  <c r="J140" i="6"/>
  <c r="I140" i="6"/>
  <c r="J274" i="5"/>
  <c r="J320" i="5"/>
  <c r="J304" i="5"/>
  <c r="J238" i="5"/>
  <c r="J212" i="5"/>
  <c r="J301" i="5"/>
  <c r="J127" i="8"/>
  <c r="I127" i="8"/>
  <c r="J205" i="7"/>
  <c r="I205" i="7"/>
  <c r="J194" i="7"/>
  <c r="I194" i="7"/>
  <c r="J195" i="7"/>
  <c r="I195" i="7"/>
  <c r="J184" i="7"/>
  <c r="I184" i="7"/>
  <c r="E25" i="6"/>
  <c r="G25" i="6"/>
  <c r="B25" i="6"/>
  <c r="D25" i="6"/>
  <c r="C25" i="6"/>
  <c r="I216" i="6"/>
  <c r="J216" i="6"/>
  <c r="J266" i="6"/>
  <c r="I253" i="6"/>
  <c r="J237" i="6"/>
  <c r="I219" i="6"/>
  <c r="J258" i="6"/>
  <c r="I258" i="6"/>
  <c r="J249" i="6"/>
  <c r="I241" i="6"/>
  <c r="I225" i="6"/>
  <c r="J214" i="6"/>
  <c r="I259" i="6"/>
  <c r="J259" i="6"/>
  <c r="J193" i="6"/>
  <c r="J284" i="6"/>
  <c r="I284" i="6"/>
  <c r="I242" i="6"/>
  <c r="J234" i="6"/>
  <c r="I226" i="6"/>
  <c r="I204" i="6"/>
  <c r="J204" i="6"/>
  <c r="I169" i="6"/>
  <c r="J169" i="6"/>
  <c r="J223" i="6"/>
  <c r="J239" i="6"/>
  <c r="J216" i="4"/>
  <c r="I216" i="4"/>
  <c r="J201" i="7"/>
  <c r="I201" i="7"/>
  <c r="I176" i="6"/>
  <c r="J176" i="6"/>
  <c r="J195" i="6"/>
  <c r="J268" i="6"/>
  <c r="J283" i="6"/>
  <c r="J201" i="6"/>
  <c r="I201" i="6"/>
  <c r="J318" i="6"/>
  <c r="I310" i="6"/>
  <c r="J302" i="6"/>
  <c r="I302" i="6"/>
  <c r="J183" i="6"/>
  <c r="I183" i="6"/>
  <c r="J167" i="6"/>
  <c r="J175" i="5"/>
  <c r="J140" i="4"/>
  <c r="I140" i="4"/>
  <c r="J206" i="4"/>
  <c r="I206" i="4"/>
  <c r="I200" i="7"/>
  <c r="J244" i="7"/>
  <c r="I244" i="7"/>
  <c r="I224" i="7"/>
  <c r="J205" i="5"/>
  <c r="I205" i="5"/>
  <c r="J299" i="5"/>
  <c r="J288" i="5"/>
  <c r="I288" i="5"/>
  <c r="J232" i="5"/>
  <c r="J176" i="5"/>
  <c r="I176" i="5"/>
  <c r="J149" i="5"/>
  <c r="I149" i="5"/>
  <c r="I136" i="4"/>
  <c r="J136" i="4"/>
  <c r="B196" i="1"/>
  <c r="C246" i="1"/>
  <c r="F252" i="1"/>
  <c r="B265" i="1"/>
  <c r="C273" i="1"/>
  <c r="C276" i="1"/>
  <c r="B287" i="1"/>
  <c r="C292" i="1"/>
  <c r="B302" i="1"/>
  <c r="B305" i="1"/>
  <c r="C308" i="1"/>
  <c r="B319" i="1"/>
  <c r="F250" i="1"/>
  <c r="C127" i="1"/>
  <c r="F128" i="1"/>
  <c r="C131" i="1"/>
  <c r="F132" i="1"/>
  <c r="C135" i="1"/>
  <c r="F136" i="1"/>
  <c r="C139" i="1"/>
  <c r="F140" i="1"/>
  <c r="C143" i="1"/>
  <c r="F144" i="1"/>
  <c r="C147" i="1"/>
  <c r="F148" i="1"/>
  <c r="C151" i="1"/>
  <c r="F152" i="1"/>
  <c r="C155" i="1"/>
  <c r="F156" i="1"/>
  <c r="C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4" i="1"/>
  <c r="F198" i="1"/>
  <c r="F202" i="1"/>
  <c r="F206" i="1"/>
  <c r="F210" i="1"/>
  <c r="F214" i="1"/>
  <c r="F218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C122" i="1"/>
  <c r="F123" i="1"/>
  <c r="C313" i="1"/>
  <c r="B284" i="1"/>
  <c r="B146" i="1"/>
  <c r="B206" i="1"/>
  <c r="B133" i="1"/>
  <c r="B164" i="1"/>
  <c r="B172" i="1"/>
  <c r="B180" i="1"/>
  <c r="B188" i="1"/>
  <c r="C198" i="1"/>
  <c r="B200" i="1"/>
  <c r="C225" i="1"/>
  <c r="C233" i="1"/>
  <c r="B126" i="1"/>
  <c r="B158" i="1"/>
  <c r="B218" i="1"/>
  <c r="C232" i="1"/>
  <c r="B161" i="1"/>
  <c r="B169" i="1"/>
  <c r="B177" i="1"/>
  <c r="B185" i="1"/>
  <c r="B199" i="1"/>
  <c r="B227" i="1"/>
  <c r="B148" i="1"/>
  <c r="B201" i="1"/>
  <c r="B234" i="1"/>
  <c r="B255" i="1"/>
  <c r="C264" i="1"/>
  <c r="C272" i="1"/>
  <c r="B156" i="1"/>
  <c r="B205" i="1"/>
  <c r="B229" i="1"/>
  <c r="B254" i="1"/>
  <c r="C263" i="1"/>
  <c r="B121" i="1"/>
  <c r="B212" i="1"/>
  <c r="B261" i="1"/>
  <c r="C270" i="1"/>
  <c r="C169" i="1"/>
  <c r="C206" i="1"/>
  <c r="B238" i="1"/>
  <c r="C247" i="1"/>
  <c r="B267" i="1"/>
  <c r="B124" i="1"/>
  <c r="C191" i="1"/>
  <c r="B233" i="1"/>
  <c r="B266" i="1"/>
  <c r="B278" i="1"/>
  <c r="F251" i="1"/>
  <c r="F266" i="1"/>
  <c r="F273" i="1"/>
  <c r="F278" i="1"/>
  <c r="F282" i="1"/>
  <c r="F286" i="1"/>
  <c r="F290" i="1"/>
  <c r="F294" i="1"/>
  <c r="F298" i="1"/>
  <c r="F302" i="1"/>
  <c r="F306" i="1"/>
  <c r="F310" i="1"/>
  <c r="F314" i="1"/>
  <c r="F318" i="1"/>
  <c r="F255" i="1"/>
  <c r="F262" i="1"/>
  <c r="C235" i="1"/>
  <c r="C181" i="1"/>
  <c r="B315" i="1"/>
  <c r="C304" i="1"/>
  <c r="B283" i="1"/>
  <c r="B236" i="1"/>
  <c r="B289" i="1"/>
  <c r="B310" i="1"/>
  <c r="B313" i="1"/>
  <c r="C316" i="1"/>
  <c r="F125" i="1"/>
  <c r="C128" i="1"/>
  <c r="F129" i="1"/>
  <c r="C132" i="1"/>
  <c r="F133" i="1"/>
  <c r="C136" i="1"/>
  <c r="F137" i="1"/>
  <c r="C140" i="1"/>
  <c r="F141" i="1"/>
  <c r="C144" i="1"/>
  <c r="F145" i="1"/>
  <c r="C148" i="1"/>
  <c r="F149" i="1"/>
  <c r="C152" i="1"/>
  <c r="F153" i="1"/>
  <c r="C156" i="1"/>
  <c r="F157" i="1"/>
  <c r="C160" i="1"/>
  <c r="F193" i="1"/>
  <c r="F197" i="1"/>
  <c r="F201" i="1"/>
  <c r="F205" i="1"/>
  <c r="F209" i="1"/>
  <c r="F213" i="1"/>
  <c r="F217" i="1"/>
  <c r="F221" i="1"/>
  <c r="C123" i="1"/>
  <c r="F124" i="1"/>
  <c r="C321" i="1"/>
  <c r="B292" i="1"/>
  <c r="C281" i="1"/>
  <c r="F264" i="1"/>
  <c r="B249" i="1"/>
  <c r="C207" i="1"/>
  <c r="B154" i="1"/>
  <c r="B214" i="1"/>
  <c r="C230" i="1"/>
  <c r="C238" i="1"/>
  <c r="B141" i="1"/>
  <c r="B166" i="1"/>
  <c r="B174" i="1"/>
  <c r="B182" i="1"/>
  <c r="B190" i="1"/>
  <c r="B144" i="1"/>
  <c r="B208" i="1"/>
  <c r="B134" i="1"/>
  <c r="B194" i="1"/>
  <c r="C240" i="1"/>
  <c r="B163" i="1"/>
  <c r="B171" i="1"/>
  <c r="B179" i="1"/>
  <c r="B187" i="1"/>
  <c r="B207" i="1"/>
  <c r="B231" i="1"/>
  <c r="B155" i="1"/>
  <c r="B211" i="1"/>
  <c r="C241" i="1"/>
  <c r="C256" i="1"/>
  <c r="C167" i="1"/>
  <c r="C208" i="1"/>
  <c r="B237" i="1"/>
  <c r="C255" i="1"/>
  <c r="B135" i="1"/>
  <c r="C215" i="1"/>
  <c r="C244" i="1"/>
  <c r="B253" i="1"/>
  <c r="C262" i="1"/>
  <c r="C185" i="1"/>
  <c r="B219" i="1"/>
  <c r="B259" i="1"/>
  <c r="C268" i="1"/>
  <c r="B131" i="1"/>
  <c r="B213" i="1"/>
  <c r="B242" i="1"/>
  <c r="B258" i="1"/>
  <c r="C267" i="1"/>
  <c r="B286" i="1"/>
  <c r="C275" i="1"/>
  <c r="F259" i="1"/>
  <c r="F274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263" i="1"/>
  <c r="F270" i="1"/>
  <c r="B228" i="1"/>
  <c r="C312" i="1"/>
  <c r="B291" i="1"/>
  <c r="C280" i="1"/>
  <c r="F269" i="1"/>
  <c r="C257" i="1"/>
  <c r="C227" i="1"/>
  <c r="B320" i="1"/>
  <c r="C309" i="1"/>
  <c r="B288" i="1"/>
  <c r="C277" i="1"/>
  <c r="C266" i="1"/>
  <c r="C163" i="1"/>
  <c r="C314" i="1"/>
  <c r="B293" i="1"/>
  <c r="C282" i="1"/>
  <c r="B247" i="1"/>
  <c r="B306" i="1"/>
  <c r="B298" i="1"/>
  <c r="B290" i="1"/>
  <c r="C279" i="1"/>
  <c r="B217" i="1"/>
  <c r="B143" i="1"/>
  <c r="B139" i="1"/>
  <c r="F261" i="1"/>
  <c r="B268" i="1"/>
  <c r="B279" i="1"/>
  <c r="C307" i="1"/>
  <c r="B321" i="1"/>
  <c r="C126" i="1"/>
  <c r="F127" i="1"/>
  <c r="E132" i="1"/>
  <c r="C134" i="1"/>
  <c r="F135" i="1"/>
  <c r="E140" i="1"/>
  <c r="C142" i="1"/>
  <c r="F143" i="1"/>
  <c r="E148" i="1"/>
  <c r="C150" i="1"/>
  <c r="F151" i="1"/>
  <c r="E156" i="1"/>
  <c r="C158" i="1"/>
  <c r="F159" i="1"/>
  <c r="E161" i="1"/>
  <c r="E163" i="1"/>
  <c r="E165" i="1"/>
  <c r="E167" i="1"/>
  <c r="E169" i="1"/>
  <c r="E171" i="1"/>
  <c r="E173" i="1"/>
  <c r="E175" i="1"/>
  <c r="E177" i="1"/>
  <c r="E179" i="1"/>
  <c r="E181" i="1"/>
  <c r="E183" i="1"/>
  <c r="E185" i="1"/>
  <c r="E187" i="1"/>
  <c r="E189" i="1"/>
  <c r="F191" i="1"/>
  <c r="E194" i="1"/>
  <c r="F199" i="1"/>
  <c r="E202" i="1"/>
  <c r="F207" i="1"/>
  <c r="E210" i="1"/>
  <c r="F215" i="1"/>
  <c r="E218" i="1"/>
  <c r="E123" i="1"/>
  <c r="C21" i="1"/>
  <c r="E22" i="1"/>
  <c r="B308" i="1"/>
  <c r="C289" i="1"/>
  <c r="C196" i="1"/>
  <c r="B222" i="1"/>
  <c r="E239" i="1"/>
  <c r="B168" i="1"/>
  <c r="B184" i="1"/>
  <c r="B152" i="1"/>
  <c r="C229" i="1"/>
  <c r="B142" i="1"/>
  <c r="C228" i="1"/>
  <c r="B145" i="1"/>
  <c r="B173" i="1"/>
  <c r="B189" i="1"/>
  <c r="B235" i="1"/>
  <c r="C214" i="1"/>
  <c r="C249" i="1"/>
  <c r="E266" i="1"/>
  <c r="C183" i="1"/>
  <c r="B244" i="1"/>
  <c r="B270" i="1"/>
  <c r="E280" i="1"/>
  <c r="E288" i="1"/>
  <c r="E296" i="1"/>
  <c r="E304" i="1"/>
  <c r="E312" i="1"/>
  <c r="E320" i="1"/>
  <c r="B232" i="1"/>
  <c r="C254" i="1"/>
  <c r="B123" i="1"/>
  <c r="C222" i="1"/>
  <c r="C251" i="1"/>
  <c r="C216" i="1"/>
  <c r="C259" i="1"/>
  <c r="B294" i="1"/>
  <c r="B273" i="1"/>
  <c r="F257" i="1"/>
  <c r="F280" i="1"/>
  <c r="F288" i="1"/>
  <c r="F296" i="1"/>
  <c r="F304" i="1"/>
  <c r="F312" i="1"/>
  <c r="F320" i="1"/>
  <c r="C288" i="1"/>
  <c r="F272" i="1"/>
  <c r="C212" i="1"/>
  <c r="C317" i="1"/>
  <c r="B304" i="1"/>
  <c r="B257" i="1"/>
  <c r="B220" i="1"/>
  <c r="C298" i="1"/>
  <c r="B285" i="1"/>
  <c r="F256" i="1"/>
  <c r="C239" i="1"/>
  <c r="B314" i="1"/>
  <c r="C265" i="1"/>
  <c r="C250" i="1"/>
  <c r="B209" i="1"/>
  <c r="C194" i="1"/>
  <c r="C205" i="1"/>
  <c r="C219" i="1"/>
  <c r="C192" i="1"/>
  <c r="C184" i="1"/>
  <c r="C176" i="1"/>
  <c r="C168" i="1"/>
  <c r="B136" i="1"/>
  <c r="C217" i="1"/>
  <c r="D242" i="1"/>
  <c r="B252" i="1"/>
  <c r="D270" i="1"/>
  <c r="B281" i="1"/>
  <c r="C300" i="1"/>
  <c r="C315" i="1"/>
  <c r="C125" i="1"/>
  <c r="F126" i="1"/>
  <c r="D128" i="1"/>
  <c r="E131" i="1"/>
  <c r="C133" i="1"/>
  <c r="F134" i="1"/>
  <c r="D136" i="1"/>
  <c r="E139" i="1"/>
  <c r="C141" i="1"/>
  <c r="F142" i="1"/>
  <c r="D144" i="1"/>
  <c r="E147" i="1"/>
  <c r="C149" i="1"/>
  <c r="F150" i="1"/>
  <c r="D152" i="1"/>
  <c r="E155" i="1"/>
  <c r="C157" i="1"/>
  <c r="F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F192" i="1"/>
  <c r="E195" i="1"/>
  <c r="F200" i="1"/>
  <c r="E203" i="1"/>
  <c r="F208" i="1"/>
  <c r="E211" i="1"/>
  <c r="F216" i="1"/>
  <c r="E219" i="1"/>
  <c r="F225" i="1"/>
  <c r="F229" i="1"/>
  <c r="F233" i="1"/>
  <c r="F237" i="1"/>
  <c r="F241" i="1"/>
  <c r="F245" i="1"/>
  <c r="F249" i="1"/>
  <c r="E122" i="1"/>
  <c r="C124" i="1"/>
  <c r="F21" i="1"/>
  <c r="F22" i="1"/>
  <c r="C305" i="1"/>
  <c r="E255" i="1"/>
  <c r="B138" i="1"/>
  <c r="C226" i="1"/>
  <c r="B125" i="1"/>
  <c r="B170" i="1"/>
  <c r="B186" i="1"/>
  <c r="B160" i="1"/>
  <c r="E230" i="1"/>
  <c r="B150" i="1"/>
  <c r="E229" i="1"/>
  <c r="B153" i="1"/>
  <c r="B175" i="1"/>
  <c r="B191" i="1"/>
  <c r="B239" i="1"/>
  <c r="B226" i="1"/>
  <c r="E250" i="1"/>
  <c r="B271" i="1"/>
  <c r="B193" i="1"/>
  <c r="B248" i="1"/>
  <c r="C271" i="1"/>
  <c r="E281" i="1"/>
  <c r="E289" i="1"/>
  <c r="E297" i="1"/>
  <c r="E305" i="1"/>
  <c r="E313" i="1"/>
  <c r="E321" i="1"/>
  <c r="B240" i="1"/>
  <c r="E256" i="1"/>
  <c r="B151" i="1"/>
  <c r="B230" i="1"/>
  <c r="C252" i="1"/>
  <c r="E270" i="1"/>
  <c r="B225" i="1"/>
  <c r="E261" i="1"/>
  <c r="C291" i="1"/>
  <c r="F260" i="1"/>
  <c r="F265" i="1"/>
  <c r="F281" i="1"/>
  <c r="F289" i="1"/>
  <c r="F297" i="1"/>
  <c r="F305" i="1"/>
  <c r="F313" i="1"/>
  <c r="F321" i="1"/>
  <c r="B241" i="1"/>
  <c r="B307" i="1"/>
  <c r="D266" i="1"/>
  <c r="E251" i="1"/>
  <c r="B204" i="1"/>
  <c r="D201" i="1"/>
  <c r="D192" i="1"/>
  <c r="B140" i="1"/>
  <c r="C223" i="1"/>
  <c r="C261" i="1"/>
  <c r="C284" i="1"/>
  <c r="B303" i="1"/>
  <c r="B318" i="1"/>
  <c r="E127" i="1"/>
  <c r="F130" i="1"/>
  <c r="C137" i="1"/>
  <c r="D140" i="1"/>
  <c r="E143" i="1"/>
  <c r="F146" i="1"/>
  <c r="C153" i="1"/>
  <c r="D156" i="1"/>
  <c r="E159" i="1"/>
  <c r="D163" i="1"/>
  <c r="D167" i="1"/>
  <c r="D171" i="1"/>
  <c r="D175" i="1"/>
  <c r="D179" i="1"/>
  <c r="D183" i="1"/>
  <c r="D187" i="1"/>
  <c r="E191" i="1"/>
  <c r="F196" i="1"/>
  <c r="E207" i="1"/>
  <c r="F212" i="1"/>
  <c r="F223" i="1"/>
  <c r="F231" i="1"/>
  <c r="F239" i="1"/>
  <c r="F247" i="1"/>
  <c r="F121" i="1"/>
  <c r="B316" i="1"/>
  <c r="B276" i="1"/>
  <c r="C234" i="1"/>
  <c r="B178" i="1"/>
  <c r="B224" i="1"/>
  <c r="B210" i="1"/>
  <c r="B167" i="1"/>
  <c r="B223" i="1"/>
  <c r="C245" i="1"/>
  <c r="B127" i="1"/>
  <c r="B262" i="1"/>
  <c r="E285" i="1"/>
  <c r="E301" i="1"/>
  <c r="E317" i="1"/>
  <c r="C248" i="1"/>
  <c r="B203" i="1"/>
  <c r="E262" i="1"/>
  <c r="B250" i="1"/>
  <c r="F277" i="1"/>
  <c r="F293" i="1"/>
  <c r="F309" i="1"/>
  <c r="F254" i="1"/>
  <c r="B275" i="1"/>
  <c r="C220" i="1"/>
  <c r="D206" i="1"/>
  <c r="D213" i="1"/>
  <c r="D231" i="1"/>
  <c r="D278" i="1"/>
  <c r="D285" i="1"/>
  <c r="D291" i="1"/>
  <c r="D298" i="1"/>
  <c r="D303" i="1"/>
  <c r="D310" i="1"/>
  <c r="D316" i="1"/>
  <c r="D249" i="1"/>
  <c r="D255" i="1"/>
  <c r="D261" i="1"/>
  <c r="D238" i="1"/>
  <c r="C179" i="1"/>
  <c r="B312" i="1"/>
  <c r="C293" i="1"/>
  <c r="B272" i="1"/>
  <c r="D240" i="1"/>
  <c r="B317" i="1"/>
  <c r="B277" i="1"/>
  <c r="E243" i="1"/>
  <c r="B256" i="1"/>
  <c r="E224" i="1"/>
  <c r="C193" i="1"/>
  <c r="B137" i="1"/>
  <c r="C211" i="1"/>
  <c r="C188" i="1"/>
  <c r="C178" i="1"/>
  <c r="C166" i="1"/>
  <c r="B264" i="1"/>
  <c r="C286" i="1"/>
  <c r="C318" i="1"/>
  <c r="D125" i="1"/>
  <c r="E128" i="1"/>
  <c r="F131" i="1"/>
  <c r="C138" i="1"/>
  <c r="D141" i="1"/>
  <c r="E144" i="1"/>
  <c r="F147" i="1"/>
  <c r="C154" i="1"/>
  <c r="D157" i="1"/>
  <c r="E160" i="1"/>
  <c r="E164" i="1"/>
  <c r="E168" i="1"/>
  <c r="E172" i="1"/>
  <c r="E176" i="1"/>
  <c r="E180" i="1"/>
  <c r="E184" i="1"/>
  <c r="E188" i="1"/>
  <c r="E198" i="1"/>
  <c r="F203" i="1"/>
  <c r="E214" i="1"/>
  <c r="F219" i="1"/>
  <c r="F122" i="1"/>
  <c r="B300" i="1"/>
  <c r="C242" i="1"/>
  <c r="B162" i="1"/>
  <c r="B149" i="1"/>
  <c r="B192" i="1"/>
  <c r="C237" i="1"/>
  <c r="C236" i="1"/>
  <c r="B181" i="1"/>
  <c r="C177" i="1"/>
  <c r="E258" i="1"/>
  <c r="B221" i="1"/>
  <c r="E276" i="1"/>
  <c r="E292" i="1"/>
  <c r="E308" i="1"/>
  <c r="C173" i="1"/>
  <c r="E264" i="1"/>
  <c r="C243" i="1"/>
  <c r="B159" i="1"/>
  <c r="E269" i="1"/>
  <c r="F267" i="1"/>
  <c r="F284" i="1"/>
  <c r="F300" i="1"/>
  <c r="F316" i="1"/>
  <c r="C204" i="1"/>
  <c r="B299" i="1"/>
  <c r="E263" i="1"/>
  <c r="D204" i="1"/>
  <c r="D200" i="1"/>
  <c r="D221" i="1"/>
  <c r="D265" i="1"/>
  <c r="D280" i="1"/>
  <c r="D286" i="1"/>
  <c r="D293" i="1"/>
  <c r="D299" i="1"/>
  <c r="D305" i="1"/>
  <c r="D312" i="1"/>
  <c r="D317" i="1"/>
  <c r="D211" i="1"/>
  <c r="D272" i="1"/>
  <c r="D271" i="1"/>
  <c r="D269" i="1"/>
  <c r="D247" i="1"/>
  <c r="C165" i="1"/>
  <c r="C285" i="1"/>
  <c r="C269" i="1"/>
  <c r="D233" i="1"/>
  <c r="B309" i="1"/>
  <c r="C290" i="1"/>
  <c r="F268" i="1"/>
  <c r="E232" i="1"/>
  <c r="C319" i="1"/>
  <c r="C303" i="1"/>
  <c r="C287" i="1"/>
  <c r="D274" i="1"/>
  <c r="C253" i="1"/>
  <c r="C200" i="1"/>
  <c r="B122" i="1"/>
  <c r="C218" i="1"/>
  <c r="B129" i="1"/>
  <c r="C221" i="1"/>
  <c r="C203" i="1"/>
  <c r="C186" i="1"/>
  <c r="C174" i="1"/>
  <c r="C164" i="1"/>
  <c r="C209" i="1"/>
  <c r="B245" i="1"/>
  <c r="B295" i="1"/>
  <c r="C310" i="1"/>
  <c r="C161" i="1"/>
  <c r="G125" i="1"/>
  <c r="C129" i="1"/>
  <c r="D132" i="1"/>
  <c r="E135" i="1"/>
  <c r="F138" i="1"/>
  <c r="G141" i="1"/>
  <c r="C145" i="1"/>
  <c r="D148" i="1"/>
  <c r="E151" i="1"/>
  <c r="F154" i="1"/>
  <c r="G157" i="1"/>
  <c r="D161" i="1"/>
  <c r="D165" i="1"/>
  <c r="D169" i="1"/>
  <c r="D173" i="1"/>
  <c r="D177" i="1"/>
  <c r="D181" i="1"/>
  <c r="D185" i="1"/>
  <c r="D189" i="1"/>
  <c r="G193" i="1"/>
  <c r="E199" i="1"/>
  <c r="F204" i="1"/>
  <c r="G209" i="1"/>
  <c r="E215" i="1"/>
  <c r="F220" i="1"/>
  <c r="F227" i="1"/>
  <c r="F235" i="1"/>
  <c r="F243" i="1"/>
  <c r="G252" i="1"/>
  <c r="G268" i="1"/>
  <c r="D123" i="1"/>
  <c r="C297" i="1"/>
  <c r="E236" i="1"/>
  <c r="B198" i="1"/>
  <c r="B157" i="1"/>
  <c r="B195" i="1"/>
  <c r="E238" i="1"/>
  <c r="B183" i="1"/>
  <c r="B197" i="1"/>
  <c r="B263" i="1"/>
  <c r="C224" i="1"/>
  <c r="E277" i="1"/>
  <c r="E293" i="1"/>
  <c r="E309" i="1"/>
  <c r="C189" i="1"/>
  <c r="B269" i="1"/>
  <c r="E244" i="1"/>
  <c r="C175" i="1"/>
  <c r="B274" i="1"/>
  <c r="F258" i="1"/>
  <c r="F285" i="1"/>
  <c r="F301" i="1"/>
  <c r="F317" i="1"/>
  <c r="D194" i="1"/>
  <c r="C296" i="1"/>
  <c r="E260" i="1"/>
  <c r="D212" i="1"/>
  <c r="D216" i="1"/>
  <c r="D236" i="1"/>
  <c r="D273" i="1"/>
  <c r="D281" i="1"/>
  <c r="D289" i="1"/>
  <c r="D295" i="1"/>
  <c r="D300" i="1"/>
  <c r="D307" i="1"/>
  <c r="D313" i="1"/>
  <c r="D241" i="1"/>
  <c r="D202" i="1"/>
  <c r="D209" i="1"/>
  <c r="D203" i="1"/>
  <c r="D252" i="1"/>
  <c r="B132" i="1"/>
  <c r="C301" i="1"/>
  <c r="G282" i="1"/>
  <c r="B260" i="1"/>
  <c r="B147" i="1"/>
  <c r="C306" i="1"/>
  <c r="G287" i="1"/>
  <c r="F253" i="1"/>
  <c r="D210" i="1"/>
  <c r="G300" i="1"/>
  <c r="G284" i="1"/>
  <c r="E268" i="1"/>
  <c r="B243" i="1"/>
  <c r="C187" i="1"/>
  <c r="C210" i="1"/>
  <c r="C213" i="1"/>
  <c r="C195" i="1"/>
  <c r="C182" i="1"/>
  <c r="C172" i="1"/>
  <c r="C162" i="1"/>
  <c r="C201" i="1"/>
  <c r="I134" i="5"/>
  <c r="J134" i="5"/>
  <c r="C22" i="1"/>
  <c r="G281" i="1"/>
  <c r="G297" i="1"/>
  <c r="G312" i="1"/>
  <c r="G315" i="1"/>
  <c r="G127" i="1"/>
  <c r="G131" i="1"/>
  <c r="G135" i="1"/>
  <c r="G139" i="1"/>
  <c r="G143" i="1"/>
  <c r="G147" i="1"/>
  <c r="G151" i="1"/>
  <c r="G155" i="1"/>
  <c r="G159" i="1"/>
  <c r="G191" i="1"/>
  <c r="G195" i="1"/>
  <c r="G199" i="1"/>
  <c r="G203" i="1"/>
  <c r="G207" i="1"/>
  <c r="G211" i="1"/>
  <c r="G215" i="1"/>
  <c r="G219" i="1"/>
  <c r="G250" i="1"/>
  <c r="G254" i="1"/>
  <c r="G258" i="1"/>
  <c r="G262" i="1"/>
  <c r="G266" i="1"/>
  <c r="G270" i="1"/>
  <c r="G122" i="1"/>
  <c r="G22" i="1"/>
  <c r="G294" i="1"/>
  <c r="G288" i="1"/>
  <c r="G293" i="1"/>
  <c r="G283" i="1"/>
  <c r="G305" i="1"/>
  <c r="G320" i="1"/>
  <c r="G273" i="1"/>
  <c r="G128" i="1"/>
  <c r="G132" i="1"/>
  <c r="G136" i="1"/>
  <c r="G140" i="1"/>
  <c r="G144" i="1"/>
  <c r="G148" i="1"/>
  <c r="G152" i="1"/>
  <c r="G156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4" i="1"/>
  <c r="G198" i="1"/>
  <c r="G202" i="1"/>
  <c r="G206" i="1"/>
  <c r="G210" i="1"/>
  <c r="G214" i="1"/>
  <c r="G218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1" i="1"/>
  <c r="G255" i="1"/>
  <c r="G259" i="1"/>
  <c r="G263" i="1"/>
  <c r="G267" i="1"/>
  <c r="G271" i="1"/>
  <c r="G123" i="1"/>
  <c r="G310" i="1"/>
  <c r="G302" i="1"/>
  <c r="G296" i="1"/>
  <c r="G301" i="1"/>
  <c r="G298" i="1"/>
  <c r="G303" i="1"/>
  <c r="G316" i="1"/>
  <c r="G289" i="1"/>
  <c r="G299" i="1"/>
  <c r="G313" i="1"/>
  <c r="G130" i="1"/>
  <c r="G138" i="1"/>
  <c r="G146" i="1"/>
  <c r="G154" i="1"/>
  <c r="G196" i="1"/>
  <c r="G204" i="1"/>
  <c r="G212" i="1"/>
  <c r="G220" i="1"/>
  <c r="G223" i="1"/>
  <c r="G227" i="1"/>
  <c r="G231" i="1"/>
  <c r="G235" i="1"/>
  <c r="G239" i="1"/>
  <c r="G243" i="1"/>
  <c r="G247" i="1"/>
  <c r="G253" i="1"/>
  <c r="G261" i="1"/>
  <c r="G269" i="1"/>
  <c r="G121" i="1"/>
  <c r="G309" i="1"/>
  <c r="G290" i="1"/>
  <c r="G274" i="1"/>
  <c r="G311" i="1"/>
  <c r="G292" i="1"/>
  <c r="G291" i="1"/>
  <c r="G307" i="1"/>
  <c r="G321" i="1"/>
  <c r="G129" i="1"/>
  <c r="G137" i="1"/>
  <c r="G145" i="1"/>
  <c r="G153" i="1"/>
  <c r="G197" i="1"/>
  <c r="G205" i="1"/>
  <c r="G213" i="1"/>
  <c r="G221" i="1"/>
  <c r="G256" i="1"/>
  <c r="G264" i="1"/>
  <c r="G272" i="1"/>
  <c r="G286" i="1"/>
  <c r="G285" i="1"/>
  <c r="I286" i="6"/>
  <c r="J178" i="5"/>
  <c r="I320" i="5"/>
  <c r="I304" i="5"/>
  <c r="G306" i="1"/>
  <c r="G21" i="1"/>
  <c r="G265" i="1"/>
  <c r="G249" i="1"/>
  <c r="G241" i="1"/>
  <c r="G233" i="1"/>
  <c r="G225" i="1"/>
  <c r="G208" i="1"/>
  <c r="G192" i="1"/>
  <c r="G150" i="1"/>
  <c r="G134" i="1"/>
  <c r="G304" i="1"/>
  <c r="J154" i="4"/>
  <c r="I154" i="4"/>
  <c r="J206" i="7"/>
  <c r="J196" i="7"/>
  <c r="J176" i="7"/>
  <c r="J224" i="7"/>
  <c r="J303" i="5"/>
  <c r="J196" i="5"/>
  <c r="J163" i="5"/>
  <c r="G276" i="1"/>
  <c r="G308" i="1"/>
  <c r="G295" i="1"/>
  <c r="G317" i="1"/>
  <c r="G280" i="1"/>
  <c r="G124" i="1"/>
  <c r="G260" i="1"/>
  <c r="G217" i="1"/>
  <c r="G201" i="1"/>
  <c r="G149" i="1"/>
  <c r="G133" i="1"/>
  <c r="D126" i="1"/>
  <c r="D130" i="1"/>
  <c r="D134" i="1"/>
  <c r="D138" i="1"/>
  <c r="D142" i="1"/>
  <c r="D146" i="1"/>
  <c r="D150" i="1"/>
  <c r="D154" i="1"/>
  <c r="D158" i="1"/>
  <c r="D121" i="1"/>
  <c r="D21" i="1"/>
  <c r="D22" i="1"/>
  <c r="D223" i="1"/>
  <c r="D207" i="1"/>
  <c r="D267" i="1"/>
  <c r="D127" i="1"/>
  <c r="D131" i="1"/>
  <c r="D135" i="1"/>
  <c r="D139" i="1"/>
  <c r="D143" i="1"/>
  <c r="D147" i="1"/>
  <c r="D151" i="1"/>
  <c r="D155" i="1"/>
  <c r="D159" i="1"/>
  <c r="D122" i="1"/>
  <c r="D196" i="1"/>
  <c r="D193" i="1"/>
  <c r="D214" i="1"/>
  <c r="D208" i="1"/>
  <c r="D205" i="1"/>
  <c r="D232" i="1"/>
  <c r="D239" i="1"/>
  <c r="D275" i="1"/>
  <c r="D279" i="1"/>
  <c r="D283" i="1"/>
  <c r="D287" i="1"/>
  <c r="D290" i="1"/>
  <c r="D294" i="1"/>
  <c r="D301" i="1"/>
  <c r="D304" i="1"/>
  <c r="D308" i="1"/>
  <c r="D311" i="1"/>
  <c r="D314" i="1"/>
  <c r="D318" i="1"/>
  <c r="D321" i="1"/>
  <c r="D234" i="1"/>
  <c r="D256" i="1"/>
  <c r="D218" i="1"/>
  <c r="D263" i="1"/>
  <c r="D235" i="1"/>
  <c r="D195" i="1"/>
  <c r="D230" i="1"/>
  <c r="D251" i="1"/>
  <c r="D191" i="1"/>
  <c r="D225" i="1"/>
  <c r="D259" i="1"/>
  <c r="D246" i="1"/>
  <c r="G121" i="5"/>
  <c r="G123" i="5"/>
  <c r="G125" i="5"/>
  <c r="G127" i="5"/>
  <c r="G129" i="5"/>
  <c r="G131" i="5"/>
  <c r="G133" i="5"/>
  <c r="G144" i="5"/>
  <c r="G146" i="5"/>
  <c r="G148" i="5"/>
  <c r="G150" i="5"/>
  <c r="G159" i="5"/>
  <c r="G163" i="5"/>
  <c r="G167" i="5"/>
  <c r="G171" i="5"/>
  <c r="G175" i="5"/>
  <c r="G179" i="5"/>
  <c r="G183" i="5"/>
  <c r="G187" i="5"/>
  <c r="G227" i="5"/>
  <c r="G231" i="5"/>
  <c r="G235" i="5"/>
  <c r="G239" i="5"/>
  <c r="G243" i="5"/>
  <c r="G247" i="5"/>
  <c r="G251" i="5"/>
  <c r="G256" i="5"/>
  <c r="G258" i="5"/>
  <c r="G260" i="5"/>
  <c r="G262" i="5"/>
  <c r="G264" i="5"/>
  <c r="G266" i="5"/>
  <c r="G268" i="5"/>
  <c r="G270" i="5"/>
  <c r="G272" i="5"/>
  <c r="G274" i="5"/>
  <c r="G276" i="5"/>
  <c r="G278" i="5"/>
  <c r="G280" i="5"/>
  <c r="G282" i="5"/>
  <c r="G284" i="5"/>
  <c r="G286" i="5"/>
  <c r="G288" i="5"/>
  <c r="G290" i="5"/>
  <c r="G292" i="5"/>
  <c r="G294" i="5"/>
  <c r="G296" i="5"/>
  <c r="G298" i="5"/>
  <c r="G135" i="5"/>
  <c r="G137" i="5"/>
  <c r="G139" i="5"/>
  <c r="G141" i="5"/>
  <c r="G152" i="5"/>
  <c r="G154" i="5"/>
  <c r="G156" i="5"/>
  <c r="G158" i="5"/>
  <c r="G164" i="5"/>
  <c r="G168" i="5"/>
  <c r="G172" i="5"/>
  <c r="G176" i="5"/>
  <c r="G180" i="5"/>
  <c r="G184" i="5"/>
  <c r="G188" i="5"/>
  <c r="G223" i="5"/>
  <c r="G226" i="5"/>
  <c r="G230" i="5"/>
  <c r="G234" i="5"/>
  <c r="G238" i="5"/>
  <c r="G242" i="5"/>
  <c r="G246" i="5"/>
  <c r="G250" i="5"/>
  <c r="G254" i="5"/>
  <c r="G122" i="5"/>
  <c r="G124" i="5"/>
  <c r="G126" i="5"/>
  <c r="G128" i="5"/>
  <c r="G130" i="5"/>
  <c r="G132" i="5"/>
  <c r="G134" i="5"/>
  <c r="G143" i="5"/>
  <c r="G145" i="5"/>
  <c r="G147" i="5"/>
  <c r="G149" i="5"/>
  <c r="G160" i="5"/>
  <c r="G165" i="5"/>
  <c r="G169" i="5"/>
  <c r="G173" i="5"/>
  <c r="G177" i="5"/>
  <c r="G181" i="5"/>
  <c r="G185" i="5"/>
  <c r="G189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5" i="5"/>
  <c r="G229" i="5"/>
  <c r="G233" i="5"/>
  <c r="G237" i="5"/>
  <c r="G241" i="5"/>
  <c r="G245" i="5"/>
  <c r="G249" i="5"/>
  <c r="G253" i="5"/>
  <c r="G257" i="5"/>
  <c r="G259" i="5"/>
  <c r="G261" i="5"/>
  <c r="G263" i="5"/>
  <c r="G265" i="5"/>
  <c r="G267" i="5"/>
  <c r="G269" i="5"/>
  <c r="G271" i="5"/>
  <c r="G273" i="5"/>
  <c r="G275" i="5"/>
  <c r="G277" i="5"/>
  <c r="G279" i="5"/>
  <c r="G281" i="5"/>
  <c r="G283" i="5"/>
  <c r="G285" i="5"/>
  <c r="G287" i="5"/>
  <c r="G289" i="5"/>
  <c r="G291" i="5"/>
  <c r="G293" i="5"/>
  <c r="J293" i="5"/>
  <c r="G295" i="5"/>
  <c r="G297" i="5"/>
  <c r="G151" i="5"/>
  <c r="G153" i="5"/>
  <c r="G155" i="5"/>
  <c r="G157" i="5"/>
  <c r="G166" i="5"/>
  <c r="G174" i="5"/>
  <c r="G182" i="5"/>
  <c r="G190" i="5"/>
  <c r="G191" i="5"/>
  <c r="G224" i="5"/>
  <c r="G228" i="5"/>
  <c r="G232" i="5"/>
  <c r="G236" i="5"/>
  <c r="G240" i="5"/>
  <c r="G244" i="5"/>
  <c r="G248" i="5"/>
  <c r="G252" i="5"/>
  <c r="G255" i="5"/>
  <c r="G318" i="5"/>
  <c r="G314" i="5"/>
  <c r="G310" i="5"/>
  <c r="G306" i="5"/>
  <c r="G302" i="5"/>
  <c r="D268" i="1"/>
  <c r="D243" i="1"/>
  <c r="D199" i="1"/>
  <c r="D227" i="1"/>
  <c r="D237" i="1"/>
  <c r="D264" i="1"/>
  <c r="D226" i="1"/>
  <c r="D319" i="1"/>
  <c r="D315" i="1"/>
  <c r="D306" i="1"/>
  <c r="D302" i="1"/>
  <c r="D297" i="1"/>
  <c r="D292" i="1"/>
  <c r="D288" i="1"/>
  <c r="D282" i="1"/>
  <c r="D277" i="1"/>
  <c r="D257" i="1"/>
  <c r="D228" i="1"/>
  <c r="D224" i="1"/>
  <c r="D222" i="1"/>
  <c r="D220" i="1"/>
  <c r="D254" i="1"/>
  <c r="D248" i="1"/>
  <c r="D258" i="1"/>
  <c r="D153" i="1"/>
  <c r="D145" i="1"/>
  <c r="D137" i="1"/>
  <c r="D129" i="1"/>
  <c r="E228" i="1"/>
  <c r="E125" i="1"/>
  <c r="E129" i="1"/>
  <c r="E133" i="1"/>
  <c r="E137" i="1"/>
  <c r="E141" i="1"/>
  <c r="E145" i="1"/>
  <c r="E149" i="1"/>
  <c r="E153" i="1"/>
  <c r="E157" i="1"/>
  <c r="E193" i="1"/>
  <c r="E197" i="1"/>
  <c r="E201" i="1"/>
  <c r="E205" i="1"/>
  <c r="E209" i="1"/>
  <c r="E213" i="1"/>
  <c r="E217" i="1"/>
  <c r="E221" i="1"/>
  <c r="E124" i="1"/>
  <c r="E267" i="1"/>
  <c r="E252" i="1"/>
  <c r="E227" i="1"/>
  <c r="E235" i="1"/>
  <c r="E237" i="1"/>
  <c r="E273" i="1"/>
  <c r="E278" i="1"/>
  <c r="E282" i="1"/>
  <c r="E286" i="1"/>
  <c r="E290" i="1"/>
  <c r="E294" i="1"/>
  <c r="E298" i="1"/>
  <c r="E302" i="1"/>
  <c r="E306" i="1"/>
  <c r="E310" i="1"/>
  <c r="E314" i="1"/>
  <c r="E318" i="1"/>
  <c r="E241" i="1"/>
  <c r="E249" i="1"/>
  <c r="E254" i="1"/>
  <c r="E253" i="1"/>
  <c r="E126" i="1"/>
  <c r="E130" i="1"/>
  <c r="E134" i="1"/>
  <c r="E138" i="1"/>
  <c r="E142" i="1"/>
  <c r="E146" i="1"/>
  <c r="E150" i="1"/>
  <c r="E154" i="1"/>
  <c r="E158" i="1"/>
  <c r="E192" i="1"/>
  <c r="E196" i="1"/>
  <c r="E200" i="1"/>
  <c r="E204" i="1"/>
  <c r="E208" i="1"/>
  <c r="E212" i="1"/>
  <c r="E216" i="1"/>
  <c r="E220" i="1"/>
  <c r="E121" i="1"/>
  <c r="E21" i="1"/>
  <c r="E226" i="1"/>
  <c r="E234" i="1"/>
  <c r="E225" i="1"/>
  <c r="E233" i="1"/>
  <c r="E246" i="1"/>
  <c r="E274" i="1"/>
  <c r="E265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272" i="1"/>
  <c r="E240" i="1"/>
  <c r="E248" i="1"/>
  <c r="E247" i="1"/>
  <c r="E259" i="1"/>
  <c r="E271" i="1"/>
  <c r="C171" i="1"/>
  <c r="I126" i="4"/>
  <c r="J126" i="4"/>
  <c r="F270" i="4"/>
  <c r="F271" i="4"/>
  <c r="F276" i="4"/>
  <c r="F278" i="4"/>
  <c r="F294" i="4"/>
  <c r="F297" i="4"/>
  <c r="F300" i="4"/>
  <c r="F274" i="4"/>
  <c r="F281" i="4"/>
  <c r="F283" i="4"/>
  <c r="F288" i="4"/>
  <c r="F290" i="4"/>
  <c r="F292" i="4"/>
  <c r="F301" i="4"/>
  <c r="F303" i="4"/>
  <c r="F305" i="4"/>
  <c r="F307" i="4"/>
  <c r="F309" i="4"/>
  <c r="F311" i="4"/>
  <c r="F313" i="4"/>
  <c r="F315" i="4"/>
  <c r="F317" i="4"/>
  <c r="F319" i="4"/>
  <c r="F321" i="4"/>
  <c r="F122" i="4"/>
  <c r="F127" i="4"/>
  <c r="F130" i="4"/>
  <c r="F135" i="4"/>
  <c r="F137" i="4"/>
  <c r="F140" i="4"/>
  <c r="F269" i="4"/>
  <c r="F272" i="4"/>
  <c r="F275" i="4"/>
  <c r="F277" i="4"/>
  <c r="F279" i="4"/>
  <c r="F284" i="4"/>
  <c r="F286" i="4"/>
  <c r="F293" i="4"/>
  <c r="F295" i="4"/>
  <c r="F298" i="4"/>
  <c r="F268" i="4"/>
  <c r="F124" i="4"/>
  <c r="F129" i="4"/>
  <c r="F132" i="4"/>
  <c r="F142" i="4"/>
  <c r="F282" i="4"/>
  <c r="F285" i="4"/>
  <c r="F296" i="4"/>
  <c r="F299" i="4"/>
  <c r="F302" i="4"/>
  <c r="F310" i="4"/>
  <c r="F318" i="4"/>
  <c r="F121" i="4"/>
  <c r="F123" i="4"/>
  <c r="F136" i="4"/>
  <c r="F138" i="4"/>
  <c r="F139" i="4"/>
  <c r="F143" i="4"/>
  <c r="F145" i="4"/>
  <c r="F148" i="4"/>
  <c r="F158" i="4"/>
  <c r="F160" i="4"/>
  <c r="F163" i="4"/>
  <c r="F165" i="4"/>
  <c r="F167" i="4"/>
  <c r="F168" i="4"/>
  <c r="F172" i="4"/>
  <c r="F176" i="4"/>
  <c r="F180" i="4"/>
  <c r="F184" i="4"/>
  <c r="F188" i="4"/>
  <c r="F192" i="4"/>
  <c r="F196" i="4"/>
  <c r="F200" i="4"/>
  <c r="F201" i="4"/>
  <c r="F202" i="4"/>
  <c r="F203" i="4"/>
  <c r="F204" i="4"/>
  <c r="F227" i="4"/>
  <c r="F231" i="4"/>
  <c r="F235" i="4"/>
  <c r="F238" i="4"/>
  <c r="F280" i="4"/>
  <c r="F291" i="4"/>
  <c r="F308" i="4"/>
  <c r="F316" i="4"/>
  <c r="F133" i="4"/>
  <c r="F134" i="4"/>
  <c r="F150" i="4"/>
  <c r="F152" i="4"/>
  <c r="F155" i="4"/>
  <c r="F157" i="4"/>
  <c r="F162" i="4"/>
  <c r="F169" i="4"/>
  <c r="F173" i="4"/>
  <c r="F177" i="4"/>
  <c r="F181" i="4"/>
  <c r="F185" i="4"/>
  <c r="F189" i="4"/>
  <c r="F193" i="4"/>
  <c r="F197" i="4"/>
  <c r="F228" i="4"/>
  <c r="F236" i="4"/>
  <c r="F237" i="4"/>
  <c r="G170" i="5"/>
  <c r="A23" i="1"/>
  <c r="B22" i="1"/>
  <c r="C302" i="1"/>
  <c r="C299" i="1"/>
  <c r="C294" i="1"/>
  <c r="C278" i="1"/>
  <c r="C274" i="1"/>
  <c r="C258" i="1"/>
  <c r="J128" i="4"/>
  <c r="I128" i="4"/>
  <c r="C21" i="4"/>
  <c r="C169" i="4"/>
  <c r="J169" i="4"/>
  <c r="C173" i="4"/>
  <c r="I173" i="4"/>
  <c r="C177" i="4"/>
  <c r="C181" i="4"/>
  <c r="C185" i="4"/>
  <c r="C189" i="4"/>
  <c r="C193" i="4"/>
  <c r="C197" i="4"/>
  <c r="C201" i="4"/>
  <c r="C203" i="4"/>
  <c r="C211" i="4"/>
  <c r="C219" i="4"/>
  <c r="C227" i="4"/>
  <c r="C231" i="4"/>
  <c r="C234" i="4"/>
  <c r="C239" i="4"/>
  <c r="C240" i="4"/>
  <c r="C244" i="4"/>
  <c r="C245" i="4"/>
  <c r="C250" i="4"/>
  <c r="C260" i="4"/>
  <c r="C261" i="4"/>
  <c r="C271" i="4"/>
  <c r="C273" i="4"/>
  <c r="C280" i="4"/>
  <c r="C285" i="4"/>
  <c r="C287" i="4"/>
  <c r="C294" i="4"/>
  <c r="C296" i="4"/>
  <c r="C299" i="4"/>
  <c r="C302" i="4"/>
  <c r="C304" i="4"/>
  <c r="C306" i="4"/>
  <c r="C308" i="4"/>
  <c r="C310" i="4"/>
  <c r="C312" i="4"/>
  <c r="C314" i="4"/>
  <c r="C316" i="4"/>
  <c r="C318" i="4"/>
  <c r="C320" i="4"/>
  <c r="C170" i="4"/>
  <c r="C174" i="4"/>
  <c r="J174" i="4"/>
  <c r="C178" i="4"/>
  <c r="C182" i="4"/>
  <c r="C186" i="4"/>
  <c r="C190" i="4"/>
  <c r="I190" i="4"/>
  <c r="C194" i="4"/>
  <c r="C198" i="4"/>
  <c r="C202" i="4"/>
  <c r="C210" i="4"/>
  <c r="C218" i="4"/>
  <c r="C230" i="4"/>
  <c r="C237" i="4"/>
  <c r="C238" i="4"/>
  <c r="C241" i="4"/>
  <c r="C251" i="4"/>
  <c r="C252" i="4"/>
  <c r="C253" i="4"/>
  <c r="C270" i="4"/>
  <c r="C274" i="4"/>
  <c r="C276" i="4"/>
  <c r="C278" i="4"/>
  <c r="C283" i="4"/>
  <c r="C290" i="4"/>
  <c r="C292" i="4"/>
  <c r="C297" i="4"/>
  <c r="C300" i="4"/>
  <c r="C123" i="4"/>
  <c r="C125" i="4"/>
  <c r="C131" i="4"/>
  <c r="C133" i="4"/>
  <c r="C138" i="4"/>
  <c r="C143" i="4"/>
  <c r="C171" i="4"/>
  <c r="C175" i="4"/>
  <c r="C179" i="4"/>
  <c r="C183" i="4"/>
  <c r="J183" i="4"/>
  <c r="C187" i="4"/>
  <c r="C191" i="4"/>
  <c r="C195" i="4"/>
  <c r="C199" i="4"/>
  <c r="J199" i="4"/>
  <c r="C207" i="4"/>
  <c r="C215" i="4"/>
  <c r="C223" i="4"/>
  <c r="C229" i="4"/>
  <c r="C233" i="4"/>
  <c r="C236" i="4"/>
  <c r="C242" i="4"/>
  <c r="C246" i="4"/>
  <c r="C254" i="4"/>
  <c r="C262" i="4"/>
  <c r="C263" i="4"/>
  <c r="C264" i="4"/>
  <c r="C281" i="4"/>
  <c r="C286" i="4"/>
  <c r="C288" i="4"/>
  <c r="C295" i="4"/>
  <c r="C298" i="4"/>
  <c r="C301" i="4"/>
  <c r="C303" i="4"/>
  <c r="C305" i="4"/>
  <c r="C307" i="4"/>
  <c r="C309" i="4"/>
  <c r="C311" i="4"/>
  <c r="C313" i="4"/>
  <c r="C315" i="4"/>
  <c r="C317" i="4"/>
  <c r="C319" i="4"/>
  <c r="C321" i="4"/>
  <c r="C122" i="4"/>
  <c r="C127" i="4"/>
  <c r="C130" i="4"/>
  <c r="C135" i="4"/>
  <c r="C137" i="4"/>
  <c r="C140" i="4"/>
  <c r="G21" i="4"/>
  <c r="B125" i="4"/>
  <c r="B129" i="4"/>
  <c r="B133" i="4"/>
  <c r="B145" i="4"/>
  <c r="B149" i="4"/>
  <c r="B153" i="4"/>
  <c r="B157" i="4"/>
  <c r="B161" i="4"/>
  <c r="B165" i="4"/>
  <c r="B204" i="4"/>
  <c r="B207" i="4"/>
  <c r="B212" i="4"/>
  <c r="B215" i="4"/>
  <c r="B220" i="4"/>
  <c r="B223" i="4"/>
  <c r="B226" i="4"/>
  <c r="B227" i="4"/>
  <c r="D227" i="4"/>
  <c r="B229" i="4"/>
  <c r="D231" i="4"/>
  <c r="B233" i="4"/>
  <c r="B234" i="4"/>
  <c r="D234" i="4"/>
  <c r="B236" i="4"/>
  <c r="D239" i="4"/>
  <c r="D240" i="4"/>
  <c r="B242" i="4"/>
  <c r="E242" i="4"/>
  <c r="E243" i="4"/>
  <c r="D244" i="4"/>
  <c r="D245" i="4"/>
  <c r="B246" i="4"/>
  <c r="E246" i="4"/>
  <c r="E247" i="4"/>
  <c r="E248" i="4"/>
  <c r="E249" i="4"/>
  <c r="D250" i="4"/>
  <c r="B254" i="4"/>
  <c r="E254" i="4"/>
  <c r="E255" i="4"/>
  <c r="E256" i="4"/>
  <c r="E257" i="4"/>
  <c r="E258" i="4"/>
  <c r="E259" i="4"/>
  <c r="D260" i="4"/>
  <c r="D261" i="4"/>
  <c r="B262" i="4"/>
  <c r="B263" i="4"/>
  <c r="B264" i="4"/>
  <c r="E265" i="4"/>
  <c r="E266" i="4"/>
  <c r="E267" i="4"/>
  <c r="E268" i="4"/>
  <c r="E269" i="4"/>
  <c r="D271" i="4"/>
  <c r="J271" i="4"/>
  <c r="B272" i="4"/>
  <c r="E272" i="4"/>
  <c r="D273" i="4"/>
  <c r="E275" i="4"/>
  <c r="E277" i="4"/>
  <c r="E279" i="4"/>
  <c r="D280" i="4"/>
  <c r="E284" i="4"/>
  <c r="D285" i="4"/>
  <c r="B286" i="4"/>
  <c r="E286" i="4"/>
  <c r="D287" i="4"/>
  <c r="D289" i="4"/>
  <c r="E293" i="4"/>
  <c r="B295" i="4"/>
  <c r="E295" i="4"/>
  <c r="D296" i="4"/>
  <c r="B298" i="4"/>
  <c r="E298" i="4"/>
  <c r="D299" i="4"/>
  <c r="B301" i="4"/>
  <c r="D302" i="4"/>
  <c r="B303" i="4"/>
  <c r="D304" i="4"/>
  <c r="B305" i="4"/>
  <c r="D306" i="4"/>
  <c r="B307" i="4"/>
  <c r="D308" i="4"/>
  <c r="B309" i="4"/>
  <c r="D310" i="4"/>
  <c r="B311" i="4"/>
  <c r="D312" i="4"/>
  <c r="B313" i="4"/>
  <c r="D314" i="4"/>
  <c r="B315" i="4"/>
  <c r="D316" i="4"/>
  <c r="B317" i="4"/>
  <c r="D318" i="4"/>
  <c r="B319" i="4"/>
  <c r="D320" i="4"/>
  <c r="B321" i="4"/>
  <c r="E238" i="4"/>
  <c r="D121" i="4"/>
  <c r="G123" i="4"/>
  <c r="E124" i="4"/>
  <c r="G125" i="4"/>
  <c r="D126" i="4"/>
  <c r="D128" i="4"/>
  <c r="E129" i="4"/>
  <c r="G131" i="4"/>
  <c r="E132" i="4"/>
  <c r="G133" i="4"/>
  <c r="D134" i="4"/>
  <c r="D136" i="4"/>
  <c r="G138" i="4"/>
  <c r="D139" i="4"/>
  <c r="D141" i="4"/>
  <c r="E142" i="4"/>
  <c r="D202" i="4"/>
  <c r="D205" i="4"/>
  <c r="D210" i="4"/>
  <c r="D213" i="4"/>
  <c r="J213" i="4"/>
  <c r="D218" i="4"/>
  <c r="D221" i="4"/>
  <c r="B228" i="4"/>
  <c r="D230" i="4"/>
  <c r="B232" i="4"/>
  <c r="B235" i="4"/>
  <c r="D237" i="4"/>
  <c r="D238" i="4"/>
  <c r="J238" i="4"/>
  <c r="E239" i="4"/>
  <c r="D241" i="4"/>
  <c r="B243" i="4"/>
  <c r="B244" i="4"/>
  <c r="E244" i="4"/>
  <c r="E245" i="4"/>
  <c r="B247" i="4"/>
  <c r="B248" i="4"/>
  <c r="B249" i="4"/>
  <c r="D251" i="4"/>
  <c r="D252" i="4"/>
  <c r="D253" i="4"/>
  <c r="B255" i="4"/>
  <c r="B256" i="4"/>
  <c r="B257" i="4"/>
  <c r="B258" i="4"/>
  <c r="B259" i="4"/>
  <c r="B260" i="4"/>
  <c r="E260" i="4"/>
  <c r="E261" i="4"/>
  <c r="B265" i="4"/>
  <c r="B266" i="4"/>
  <c r="B267" i="4"/>
  <c r="B268" i="4"/>
  <c r="B269" i="4"/>
  <c r="D270" i="4"/>
  <c r="E273" i="4"/>
  <c r="B275" i="4"/>
  <c r="D276" i="4"/>
  <c r="B277" i="4"/>
  <c r="D278" i="4"/>
  <c r="B279" i="4"/>
  <c r="E280" i="4"/>
  <c r="B282" i="4"/>
  <c r="E282" i="4"/>
  <c r="D283" i="4"/>
  <c r="B284" i="4"/>
  <c r="E285" i="4"/>
  <c r="E287" i="4"/>
  <c r="B289" i="4"/>
  <c r="E289" i="4"/>
  <c r="D290" i="4"/>
  <c r="B291" i="4"/>
  <c r="E291" i="4"/>
  <c r="D292" i="4"/>
  <c r="B293" i="4"/>
  <c r="D294" i="4"/>
  <c r="E296" i="4"/>
  <c r="D297" i="4"/>
  <c r="E299" i="4"/>
  <c r="D300" i="4"/>
  <c r="G301" i="4"/>
  <c r="E302" i="4"/>
  <c r="G303" i="4"/>
  <c r="E304" i="4"/>
  <c r="G305" i="4"/>
  <c r="E306" i="4"/>
  <c r="G307" i="4"/>
  <c r="E308" i="4"/>
  <c r="G309" i="4"/>
  <c r="E310" i="4"/>
  <c r="G311" i="4"/>
  <c r="E312" i="4"/>
  <c r="G313" i="4"/>
  <c r="E314" i="4"/>
  <c r="G315" i="4"/>
  <c r="E316" i="4"/>
  <c r="G317" i="4"/>
  <c r="E318" i="4"/>
  <c r="G319" i="4"/>
  <c r="E320" i="4"/>
  <c r="G321" i="4"/>
  <c r="E121" i="4"/>
  <c r="G122" i="4"/>
  <c r="D123" i="4"/>
  <c r="D125" i="4"/>
  <c r="E126" i="4"/>
  <c r="G127" i="4"/>
  <c r="E128" i="4"/>
  <c r="G130" i="4"/>
  <c r="D131" i="4"/>
  <c r="D133" i="4"/>
  <c r="E134" i="4"/>
  <c r="G135" i="4"/>
  <c r="E136" i="4"/>
  <c r="G137" i="4"/>
  <c r="D138" i="4"/>
  <c r="E139" i="4"/>
  <c r="G140" i="4"/>
  <c r="E141" i="4"/>
  <c r="C202" i="5"/>
  <c r="C231" i="5"/>
  <c r="C239" i="5"/>
  <c r="C247" i="5"/>
  <c r="C255" i="5"/>
  <c r="C262" i="5"/>
  <c r="C294" i="5"/>
  <c r="C121" i="5"/>
  <c r="C123" i="5"/>
  <c r="C125" i="5"/>
  <c r="C127" i="5"/>
  <c r="C129" i="5"/>
  <c r="C131" i="5"/>
  <c r="C133" i="5"/>
  <c r="C144" i="5"/>
  <c r="C146" i="5"/>
  <c r="C148" i="5"/>
  <c r="C150" i="5"/>
  <c r="C159" i="5"/>
  <c r="C194" i="5"/>
  <c r="C270" i="5"/>
  <c r="C135" i="5"/>
  <c r="C137" i="5"/>
  <c r="C139" i="5"/>
  <c r="C141" i="5"/>
  <c r="C152" i="5"/>
  <c r="C154" i="5"/>
  <c r="C156" i="5"/>
  <c r="C158" i="5"/>
  <c r="C218" i="5"/>
  <c r="C227" i="5"/>
  <c r="C235" i="5"/>
  <c r="C243" i="5"/>
  <c r="C251" i="5"/>
  <c r="C278" i="5"/>
  <c r="C122" i="5"/>
  <c r="C124" i="5"/>
  <c r="C126" i="5"/>
  <c r="C128" i="5"/>
  <c r="C130" i="5"/>
  <c r="C132" i="5"/>
  <c r="C134" i="5"/>
  <c r="C143" i="5"/>
  <c r="C145" i="5"/>
  <c r="C147" i="5"/>
  <c r="C149" i="5"/>
  <c r="C160" i="5"/>
  <c r="B166" i="4"/>
  <c r="B142" i="4"/>
  <c r="B138" i="4"/>
  <c r="B194" i="6"/>
  <c r="B210" i="6"/>
  <c r="B231" i="6"/>
  <c r="B243" i="6"/>
  <c r="B255" i="6"/>
  <c r="B270" i="6"/>
  <c r="F275" i="6"/>
  <c r="B287" i="6"/>
  <c r="F291" i="6"/>
  <c r="F255" i="6"/>
  <c r="F140" i="6"/>
  <c r="F142" i="6"/>
  <c r="F144" i="6"/>
  <c r="F146" i="6"/>
  <c r="F148" i="6"/>
  <c r="F150" i="6"/>
  <c r="F152" i="6"/>
  <c r="F154" i="6"/>
  <c r="F156" i="6"/>
  <c r="F158" i="6"/>
  <c r="F160" i="6"/>
  <c r="F165" i="6"/>
  <c r="F169" i="6"/>
  <c r="F173" i="6"/>
  <c r="F177" i="6"/>
  <c r="F181" i="6"/>
  <c r="F185" i="6"/>
  <c r="F189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5" i="6"/>
  <c r="F229" i="6"/>
  <c r="B202" i="6"/>
  <c r="B138" i="6"/>
  <c r="C197" i="6"/>
  <c r="C213" i="6"/>
  <c r="B271" i="6"/>
  <c r="B278" i="6"/>
  <c r="F282" i="6"/>
  <c r="C287" i="6"/>
  <c r="C320" i="6"/>
  <c r="C161" i="6"/>
  <c r="F121" i="6"/>
  <c r="F123" i="6"/>
  <c r="F125" i="6"/>
  <c r="F127" i="6"/>
  <c r="F129" i="6"/>
  <c r="F131" i="6"/>
  <c r="F133" i="6"/>
  <c r="F135" i="6"/>
  <c r="F137" i="6"/>
  <c r="C140" i="6"/>
  <c r="C142" i="6"/>
  <c r="C144" i="6"/>
  <c r="C146" i="6"/>
  <c r="C148" i="6"/>
  <c r="C150" i="6"/>
  <c r="C152" i="6"/>
  <c r="C154" i="6"/>
  <c r="C156" i="6"/>
  <c r="C158" i="6"/>
  <c r="C160" i="6"/>
  <c r="J160" i="6"/>
  <c r="F161" i="6"/>
  <c r="F162" i="6"/>
  <c r="F166" i="6"/>
  <c r="F170" i="6"/>
  <c r="F174" i="6"/>
  <c r="F178" i="6"/>
  <c r="F182" i="6"/>
  <c r="F186" i="6"/>
  <c r="F190" i="6"/>
  <c r="F191" i="6"/>
  <c r="F224" i="6"/>
  <c r="F228" i="6"/>
  <c r="G300" i="4"/>
  <c r="D201" i="4"/>
  <c r="E321" i="4"/>
  <c r="G320" i="4"/>
  <c r="E319" i="4"/>
  <c r="G318" i="4"/>
  <c r="E317" i="4"/>
  <c r="G316" i="4"/>
  <c r="E315" i="4"/>
  <c r="G314" i="4"/>
  <c r="E313" i="4"/>
  <c r="G312" i="4"/>
  <c r="E311" i="4"/>
  <c r="G310" i="4"/>
  <c r="E309" i="4"/>
  <c r="G308" i="4"/>
  <c r="E307" i="4"/>
  <c r="G306" i="4"/>
  <c r="E305" i="4"/>
  <c r="G304" i="4"/>
  <c r="E303" i="4"/>
  <c r="E301" i="4"/>
  <c r="B300" i="4"/>
  <c r="D298" i="4"/>
  <c r="B297" i="4"/>
  <c r="D293" i="4"/>
  <c r="B292" i="4"/>
  <c r="D291" i="4"/>
  <c r="E290" i="4"/>
  <c r="B290" i="4"/>
  <c r="E288" i="4"/>
  <c r="B288" i="4"/>
  <c r="D286" i="4"/>
  <c r="D284" i="4"/>
  <c r="E283" i="4"/>
  <c r="B283" i="4"/>
  <c r="D282" i="4"/>
  <c r="E281" i="4"/>
  <c r="B281" i="4"/>
  <c r="D279" i="4"/>
  <c r="B278" i="4"/>
  <c r="D277" i="4"/>
  <c r="D275" i="4"/>
  <c r="E274" i="4"/>
  <c r="B274" i="4"/>
  <c r="D272" i="4"/>
  <c r="B270" i="4"/>
  <c r="D269" i="4"/>
  <c r="D268" i="4"/>
  <c r="D267" i="4"/>
  <c r="D266" i="4"/>
  <c r="D265" i="4"/>
  <c r="E264" i="4"/>
  <c r="E263" i="4"/>
  <c r="D259" i="4"/>
  <c r="D258" i="4"/>
  <c r="D257" i="4"/>
  <c r="D256" i="4"/>
  <c r="D255" i="4"/>
  <c r="B253" i="4"/>
  <c r="B252" i="4"/>
  <c r="B251" i="4"/>
  <c r="D249" i="4"/>
  <c r="D248" i="4"/>
  <c r="D247" i="4"/>
  <c r="D243" i="4"/>
  <c r="B241" i="4"/>
  <c r="B237" i="4"/>
  <c r="D235" i="4"/>
  <c r="D232" i="4"/>
  <c r="B230" i="4"/>
  <c r="D228" i="4"/>
  <c r="D226" i="4"/>
  <c r="D225" i="4"/>
  <c r="D222" i="4"/>
  <c r="D217" i="4"/>
  <c r="D214" i="4"/>
  <c r="D209" i="4"/>
  <c r="I209" i="4"/>
  <c r="B141" i="4"/>
  <c r="F254" i="5"/>
  <c r="J254" i="5"/>
  <c r="F250" i="5"/>
  <c r="F246" i="5"/>
  <c r="F242" i="5"/>
  <c r="F238" i="5"/>
  <c r="F234" i="5"/>
  <c r="F230" i="5"/>
  <c r="F226" i="5"/>
  <c r="F223" i="5"/>
  <c r="E222" i="5"/>
  <c r="E221" i="5"/>
  <c r="E220" i="5"/>
  <c r="I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D190" i="5"/>
  <c r="J190" i="5"/>
  <c r="E189" i="5"/>
  <c r="F188" i="5"/>
  <c r="D186" i="5"/>
  <c r="E185" i="5"/>
  <c r="F184" i="5"/>
  <c r="D182" i="5"/>
  <c r="E181" i="5"/>
  <c r="F180" i="5"/>
  <c r="D178" i="5"/>
  <c r="E177" i="5"/>
  <c r="F176" i="5"/>
  <c r="D174" i="5"/>
  <c r="E173" i="5"/>
  <c r="F172" i="5"/>
  <c r="D170" i="5"/>
  <c r="E169" i="5"/>
  <c r="F168" i="5"/>
  <c r="D166" i="5"/>
  <c r="E165" i="5"/>
  <c r="F164" i="5"/>
  <c r="D162" i="5"/>
  <c r="D161" i="5"/>
  <c r="E160" i="5"/>
  <c r="F158" i="5"/>
  <c r="D157" i="5"/>
  <c r="F156" i="5"/>
  <c r="D155" i="5"/>
  <c r="F154" i="5"/>
  <c r="D153" i="5"/>
  <c r="F152" i="5"/>
  <c r="D151" i="5"/>
  <c r="E149" i="5"/>
  <c r="E147" i="5"/>
  <c r="E145" i="5"/>
  <c r="E143" i="5"/>
  <c r="D142" i="5"/>
  <c r="F141" i="5"/>
  <c r="D140" i="5"/>
  <c r="F139" i="5"/>
  <c r="D138" i="5"/>
  <c r="F137" i="5"/>
  <c r="D136" i="5"/>
  <c r="F135" i="5"/>
  <c r="E134" i="5"/>
  <c r="E132" i="5"/>
  <c r="E130" i="5"/>
  <c r="E128" i="5"/>
  <c r="E126" i="5"/>
  <c r="E124" i="5"/>
  <c r="E122" i="5"/>
  <c r="D191" i="5"/>
  <c r="D287" i="5"/>
  <c r="B269" i="5"/>
  <c r="B223" i="5"/>
  <c r="B150" i="5"/>
  <c r="G261" i="6"/>
  <c r="G259" i="6"/>
  <c r="G257" i="6"/>
  <c r="G253" i="6"/>
  <c r="F252" i="6"/>
  <c r="G249" i="6"/>
  <c r="F248" i="6"/>
  <c r="J248" i="6"/>
  <c r="G245" i="6"/>
  <c r="F244" i="6"/>
  <c r="G241" i="6"/>
  <c r="F240" i="6"/>
  <c r="G237" i="6"/>
  <c r="F236" i="6"/>
  <c r="G233" i="6"/>
  <c r="F232" i="6"/>
  <c r="G228" i="6"/>
  <c r="G224" i="6"/>
  <c r="G191" i="6"/>
  <c r="F188" i="6"/>
  <c r="F187" i="6"/>
  <c r="F184" i="6"/>
  <c r="F183" i="6"/>
  <c r="F180" i="6"/>
  <c r="F179" i="6"/>
  <c r="F176" i="6"/>
  <c r="F175" i="6"/>
  <c r="F172" i="6"/>
  <c r="F171" i="6"/>
  <c r="F168" i="6"/>
  <c r="F167" i="6"/>
  <c r="F164" i="6"/>
  <c r="F163" i="6"/>
  <c r="G161" i="6"/>
  <c r="D160" i="6"/>
  <c r="C159" i="6"/>
  <c r="G155" i="6"/>
  <c r="E154" i="6"/>
  <c r="F153" i="6"/>
  <c r="D152" i="6"/>
  <c r="C151" i="6"/>
  <c r="G147" i="6"/>
  <c r="E146" i="6"/>
  <c r="F145" i="6"/>
  <c r="D144" i="6"/>
  <c r="C143" i="6"/>
  <c r="G139" i="6"/>
  <c r="G137" i="6"/>
  <c r="F136" i="6"/>
  <c r="D135" i="6"/>
  <c r="E134" i="6"/>
  <c r="C133" i="6"/>
  <c r="G129" i="6"/>
  <c r="F128" i="6"/>
  <c r="D127" i="6"/>
  <c r="E126" i="6"/>
  <c r="C125" i="6"/>
  <c r="G121" i="6"/>
  <c r="D191" i="6"/>
  <c r="G317" i="6"/>
  <c r="I317" i="6"/>
  <c r="G309" i="6"/>
  <c r="J309" i="6"/>
  <c r="G301" i="6"/>
  <c r="I301" i="6"/>
  <c r="G293" i="6"/>
  <c r="J293" i="6"/>
  <c r="C288" i="6"/>
  <c r="J288" i="6"/>
  <c r="D281" i="6"/>
  <c r="E274" i="6"/>
  <c r="E265" i="6"/>
  <c r="J265" i="6"/>
  <c r="B247" i="6"/>
  <c r="C221" i="6"/>
  <c r="I221" i="6"/>
  <c r="E282" i="6"/>
  <c r="J282" i="6"/>
  <c r="E121" i="6"/>
  <c r="E123" i="6"/>
  <c r="E125" i="6"/>
  <c r="E127" i="6"/>
  <c r="E129" i="6"/>
  <c r="E131" i="6"/>
  <c r="E133" i="6"/>
  <c r="E135" i="6"/>
  <c r="E137" i="6"/>
  <c r="E161" i="6"/>
  <c r="E162" i="6"/>
  <c r="E166" i="6"/>
  <c r="E170" i="6"/>
  <c r="E174" i="6"/>
  <c r="E178" i="6"/>
  <c r="E182" i="6"/>
  <c r="E186" i="6"/>
  <c r="E190" i="6"/>
  <c r="E191" i="6"/>
  <c r="E273" i="6"/>
  <c r="E289" i="6"/>
  <c r="E139" i="6"/>
  <c r="E141" i="6"/>
  <c r="E143" i="6"/>
  <c r="E145" i="6"/>
  <c r="E147" i="6"/>
  <c r="E149" i="6"/>
  <c r="E151" i="6"/>
  <c r="E153" i="6"/>
  <c r="E155" i="6"/>
  <c r="E157" i="6"/>
  <c r="E159" i="6"/>
  <c r="E163" i="6"/>
  <c r="E167" i="6"/>
  <c r="E171" i="6"/>
  <c r="E175" i="6"/>
  <c r="E179" i="6"/>
  <c r="E183" i="6"/>
  <c r="E187" i="6"/>
  <c r="C279" i="6"/>
  <c r="C272" i="6"/>
  <c r="B262" i="6"/>
  <c r="D236" i="6"/>
  <c r="D208" i="6"/>
  <c r="J208" i="6"/>
  <c r="D273" i="6"/>
  <c r="D289" i="6"/>
  <c r="D139" i="6"/>
  <c r="D141" i="6"/>
  <c r="D143" i="6"/>
  <c r="D145" i="6"/>
  <c r="D147" i="6"/>
  <c r="D149" i="6"/>
  <c r="D151" i="6"/>
  <c r="D153" i="6"/>
  <c r="D155" i="6"/>
  <c r="D157" i="6"/>
  <c r="D159" i="6"/>
  <c r="D163" i="6"/>
  <c r="D167" i="6"/>
  <c r="D171" i="6"/>
  <c r="D175" i="6"/>
  <c r="D179" i="6"/>
  <c r="D183" i="6"/>
  <c r="D187" i="6"/>
  <c r="D232" i="6"/>
  <c r="J232" i="6"/>
  <c r="D244" i="6"/>
  <c r="J244" i="6"/>
  <c r="D256" i="6"/>
  <c r="D264" i="6"/>
  <c r="D280" i="6"/>
  <c r="D122" i="6"/>
  <c r="D124" i="6"/>
  <c r="D126" i="6"/>
  <c r="D128" i="6"/>
  <c r="D130" i="6"/>
  <c r="D132" i="6"/>
  <c r="D134" i="6"/>
  <c r="D136" i="6"/>
  <c r="D138" i="6"/>
  <c r="D164" i="6"/>
  <c r="D168" i="6"/>
  <c r="D172" i="6"/>
  <c r="D176" i="6"/>
  <c r="D180" i="6"/>
  <c r="D184" i="6"/>
  <c r="D188" i="6"/>
  <c r="I188" i="6"/>
  <c r="G295" i="6"/>
  <c r="J295" i="6"/>
  <c r="G299" i="6"/>
  <c r="I299" i="6"/>
  <c r="G303" i="6"/>
  <c r="I303" i="6"/>
  <c r="G307" i="6"/>
  <c r="G311" i="6"/>
  <c r="J311" i="6"/>
  <c r="G315" i="6"/>
  <c r="I315" i="6"/>
  <c r="G319" i="6"/>
  <c r="G321" i="6"/>
  <c r="G122" i="6"/>
  <c r="G124" i="6"/>
  <c r="G126" i="6"/>
  <c r="G128" i="6"/>
  <c r="G130" i="6"/>
  <c r="G132" i="6"/>
  <c r="G134" i="6"/>
  <c r="G136" i="6"/>
  <c r="G138" i="6"/>
  <c r="G164" i="6"/>
  <c r="G168" i="6"/>
  <c r="G172" i="6"/>
  <c r="G176" i="6"/>
  <c r="G180" i="6"/>
  <c r="G184" i="6"/>
  <c r="G188" i="6"/>
  <c r="G223" i="6"/>
  <c r="G226" i="6"/>
  <c r="G230" i="6"/>
  <c r="G292" i="6"/>
  <c r="I292" i="6"/>
  <c r="G296" i="6"/>
  <c r="G300" i="6"/>
  <c r="J300" i="6"/>
  <c r="G304" i="6"/>
  <c r="G308" i="6"/>
  <c r="I308" i="6"/>
  <c r="G312" i="6"/>
  <c r="G316" i="6"/>
  <c r="I316" i="6"/>
  <c r="G291" i="6"/>
  <c r="G140" i="6"/>
  <c r="G142" i="6"/>
  <c r="G144" i="6"/>
  <c r="G146" i="6"/>
  <c r="G148" i="6"/>
  <c r="G150" i="6"/>
  <c r="G152" i="6"/>
  <c r="G154" i="6"/>
  <c r="G156" i="6"/>
  <c r="G158" i="6"/>
  <c r="G160" i="6"/>
  <c r="G165" i="6"/>
  <c r="G169" i="6"/>
  <c r="G173" i="6"/>
  <c r="G177" i="6"/>
  <c r="G181" i="6"/>
  <c r="G185" i="6"/>
  <c r="G189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5" i="6"/>
  <c r="G229" i="6"/>
  <c r="E226" i="7"/>
  <c r="E230" i="7"/>
  <c r="E252" i="7"/>
  <c r="E262" i="7"/>
  <c r="E267" i="7"/>
  <c r="E270" i="7"/>
  <c r="E274" i="7"/>
  <c r="E276" i="7"/>
  <c r="E283" i="7"/>
  <c r="E294" i="7"/>
  <c r="E298" i="7"/>
  <c r="E303" i="7"/>
  <c r="E304" i="7"/>
  <c r="E309" i="7"/>
  <c r="E310" i="7"/>
  <c r="E317" i="7"/>
  <c r="E234" i="7"/>
  <c r="E242" i="7"/>
  <c r="E250" i="7"/>
  <c r="E253" i="7"/>
  <c r="E256" i="7"/>
  <c r="E258" i="7"/>
  <c r="E260" i="7"/>
  <c r="E265" i="7"/>
  <c r="E268" i="7"/>
  <c r="E277" i="7"/>
  <c r="E281" i="7"/>
  <c r="E284" i="7"/>
  <c r="E289" i="7"/>
  <c r="E291" i="7"/>
  <c r="E293" i="7"/>
  <c r="E297" i="7"/>
  <c r="E301" i="7"/>
  <c r="E302" i="7"/>
  <c r="E307" i="7"/>
  <c r="E308" i="7"/>
  <c r="E315" i="7"/>
  <c r="E316" i="7"/>
  <c r="E320" i="7"/>
  <c r="E321" i="7"/>
  <c r="E246" i="7"/>
  <c r="E255" i="7"/>
  <c r="E259" i="7"/>
  <c r="E263" i="7"/>
  <c r="E264" i="7"/>
  <c r="E271" i="7"/>
  <c r="E272" i="7"/>
  <c r="E282" i="7"/>
  <c r="E290" i="7"/>
  <c r="E295" i="7"/>
  <c r="E296" i="7"/>
  <c r="E305" i="7"/>
  <c r="E318" i="7"/>
  <c r="E261" i="7"/>
  <c r="E266" i="7"/>
  <c r="E275" i="7"/>
  <c r="E279" i="7"/>
  <c r="E280" i="7"/>
  <c r="E287" i="7"/>
  <c r="E300" i="7"/>
  <c r="E313" i="7"/>
  <c r="E314" i="7"/>
  <c r="E238" i="7"/>
  <c r="E254" i="7"/>
  <c r="E257" i="7"/>
  <c r="E278" i="7"/>
  <c r="E286" i="7"/>
  <c r="E288" i="7"/>
  <c r="E311" i="7"/>
  <c r="E121" i="7"/>
  <c r="E123" i="7"/>
  <c r="E125" i="7"/>
  <c r="E127" i="7"/>
  <c r="E129" i="7"/>
  <c r="E131" i="7"/>
  <c r="E133" i="7"/>
  <c r="E135" i="7"/>
  <c r="E137" i="7"/>
  <c r="E150" i="7"/>
  <c r="E152" i="7"/>
  <c r="E154" i="7"/>
  <c r="E156" i="7"/>
  <c r="E158" i="7"/>
  <c r="E160" i="7"/>
  <c r="E164" i="7"/>
  <c r="E168" i="7"/>
  <c r="E172" i="7"/>
  <c r="E176" i="7"/>
  <c r="E180" i="7"/>
  <c r="E184" i="7"/>
  <c r="E188" i="7"/>
  <c r="E273" i="7"/>
  <c r="E139" i="7"/>
  <c r="E141" i="7"/>
  <c r="E143" i="7"/>
  <c r="E145" i="7"/>
  <c r="E147" i="7"/>
  <c r="E149" i="7"/>
  <c r="E161" i="7"/>
  <c r="E165" i="7"/>
  <c r="E169" i="7"/>
  <c r="E173" i="7"/>
  <c r="E177" i="7"/>
  <c r="E181" i="7"/>
  <c r="E185" i="7"/>
  <c r="E189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I211" i="7"/>
  <c r="E212" i="7"/>
  <c r="J212" i="7"/>
  <c r="E213" i="7"/>
  <c r="J213" i="7"/>
  <c r="E214" i="7"/>
  <c r="J214" i="7"/>
  <c r="E215" i="7"/>
  <c r="J215" i="7"/>
  <c r="E216" i="7"/>
  <c r="E217" i="7"/>
  <c r="I217" i="7"/>
  <c r="E218" i="7"/>
  <c r="J218" i="7"/>
  <c r="E219" i="7"/>
  <c r="E220" i="7"/>
  <c r="E221" i="7"/>
  <c r="I221" i="7"/>
  <c r="E222" i="7"/>
  <c r="E269" i="7"/>
  <c r="E292" i="7"/>
  <c r="E299" i="7"/>
  <c r="E312" i="7"/>
  <c r="E223" i="7"/>
  <c r="J223" i="7"/>
  <c r="E122" i="7"/>
  <c r="E124" i="7"/>
  <c r="E126" i="7"/>
  <c r="E128" i="7"/>
  <c r="E130" i="7"/>
  <c r="E132" i="7"/>
  <c r="E134" i="7"/>
  <c r="E136" i="7"/>
  <c r="E151" i="7"/>
  <c r="E153" i="7"/>
  <c r="E155" i="7"/>
  <c r="E157" i="7"/>
  <c r="E159" i="7"/>
  <c r="E162" i="7"/>
  <c r="E166" i="7"/>
  <c r="E170" i="7"/>
  <c r="E174" i="7"/>
  <c r="E178" i="7"/>
  <c r="E182" i="7"/>
  <c r="E186" i="7"/>
  <c r="E190" i="7"/>
  <c r="E191" i="7"/>
  <c r="G300" i="7"/>
  <c r="G306" i="7"/>
  <c r="G313" i="7"/>
  <c r="G314" i="7"/>
  <c r="G319" i="7"/>
  <c r="G21" i="7"/>
  <c r="G292" i="7"/>
  <c r="G295" i="7"/>
  <c r="G296" i="7"/>
  <c r="G299" i="7"/>
  <c r="G305" i="7"/>
  <c r="G311" i="7"/>
  <c r="G312" i="7"/>
  <c r="G318" i="7"/>
  <c r="G297" i="7"/>
  <c r="G307" i="7"/>
  <c r="G308" i="7"/>
  <c r="G320" i="7"/>
  <c r="G321" i="7"/>
  <c r="G294" i="7"/>
  <c r="G303" i="7"/>
  <c r="G304" i="7"/>
  <c r="G317" i="7"/>
  <c r="G293" i="7"/>
  <c r="G302" i="7"/>
  <c r="G315" i="7"/>
  <c r="G122" i="7"/>
  <c r="G124" i="7"/>
  <c r="G126" i="7"/>
  <c r="G128" i="7"/>
  <c r="G130" i="7"/>
  <c r="G132" i="7"/>
  <c r="G134" i="7"/>
  <c r="G136" i="7"/>
  <c r="G151" i="7"/>
  <c r="G153" i="7"/>
  <c r="G155" i="7"/>
  <c r="G157" i="7"/>
  <c r="G159" i="7"/>
  <c r="G162" i="7"/>
  <c r="G166" i="7"/>
  <c r="G170" i="7"/>
  <c r="G174" i="7"/>
  <c r="G178" i="7"/>
  <c r="G182" i="7"/>
  <c r="G186" i="7"/>
  <c r="G190" i="7"/>
  <c r="G191" i="7"/>
  <c r="G224" i="7"/>
  <c r="G228" i="7"/>
  <c r="G232" i="7"/>
  <c r="G236" i="7"/>
  <c r="G240" i="7"/>
  <c r="G244" i="7"/>
  <c r="G248" i="7"/>
  <c r="G252" i="7"/>
  <c r="G257" i="7"/>
  <c r="G264" i="7"/>
  <c r="G268" i="7"/>
  <c r="G271" i="7"/>
  <c r="G275" i="7"/>
  <c r="G279" i="7"/>
  <c r="G283" i="7"/>
  <c r="G287" i="7"/>
  <c r="G298" i="7"/>
  <c r="G309" i="7"/>
  <c r="G291" i="7"/>
  <c r="G138" i="7"/>
  <c r="G140" i="7"/>
  <c r="G142" i="7"/>
  <c r="G144" i="7"/>
  <c r="G146" i="7"/>
  <c r="G148" i="7"/>
  <c r="G163" i="7"/>
  <c r="G167" i="7"/>
  <c r="G171" i="7"/>
  <c r="G175" i="7"/>
  <c r="G179" i="7"/>
  <c r="G183" i="7"/>
  <c r="G187" i="7"/>
  <c r="G227" i="7"/>
  <c r="G231" i="7"/>
  <c r="G235" i="7"/>
  <c r="G239" i="7"/>
  <c r="G243" i="7"/>
  <c r="G247" i="7"/>
  <c r="G251" i="7"/>
  <c r="G256" i="7"/>
  <c r="G260" i="7"/>
  <c r="G263" i="7"/>
  <c r="G267" i="7"/>
  <c r="G270" i="7"/>
  <c r="G274" i="7"/>
  <c r="G278" i="7"/>
  <c r="G282" i="7"/>
  <c r="G286" i="7"/>
  <c r="G290" i="7"/>
  <c r="G301" i="7"/>
  <c r="G316" i="7"/>
  <c r="G121" i="7"/>
  <c r="G123" i="7"/>
  <c r="G125" i="7"/>
  <c r="G127" i="7"/>
  <c r="G129" i="7"/>
  <c r="G131" i="7"/>
  <c r="G133" i="7"/>
  <c r="G135" i="7"/>
  <c r="G137" i="7"/>
  <c r="G150" i="7"/>
  <c r="G152" i="7"/>
  <c r="G154" i="7"/>
  <c r="G156" i="7"/>
  <c r="G158" i="7"/>
  <c r="G160" i="7"/>
  <c r="G164" i="7"/>
  <c r="G168" i="7"/>
  <c r="G172" i="7"/>
  <c r="G176" i="7"/>
  <c r="G180" i="7"/>
  <c r="G184" i="7"/>
  <c r="G188" i="7"/>
  <c r="G223" i="7"/>
  <c r="G226" i="7"/>
  <c r="G230" i="7"/>
  <c r="G234" i="7"/>
  <c r="G238" i="7"/>
  <c r="G242" i="7"/>
  <c r="G246" i="7"/>
  <c r="G250" i="7"/>
  <c r="G255" i="7"/>
  <c r="G259" i="7"/>
  <c r="G262" i="7"/>
  <c r="G266" i="7"/>
  <c r="G269" i="7"/>
  <c r="G273" i="7"/>
  <c r="G277" i="7"/>
  <c r="G281" i="7"/>
  <c r="G285" i="7"/>
  <c r="G289" i="7"/>
  <c r="C138" i="6"/>
  <c r="C136" i="6"/>
  <c r="C134" i="6"/>
  <c r="C132" i="6"/>
  <c r="C130" i="6"/>
  <c r="C128" i="6"/>
  <c r="C126" i="6"/>
  <c r="C124" i="6"/>
  <c r="C122" i="6"/>
  <c r="C280" i="6"/>
  <c r="D321" i="7"/>
  <c r="C320" i="7"/>
  <c r="B319" i="7"/>
  <c r="F316" i="7"/>
  <c r="F315" i="7"/>
  <c r="D309" i="7"/>
  <c r="D308" i="7"/>
  <c r="C307" i="7"/>
  <c r="B306" i="7"/>
  <c r="F302" i="7"/>
  <c r="F301" i="7"/>
  <c r="D298" i="7"/>
  <c r="B297" i="7"/>
  <c r="B296" i="7"/>
  <c r="F293" i="7"/>
  <c r="C291" i="7"/>
  <c r="F289" i="7"/>
  <c r="D288" i="7"/>
  <c r="D286" i="7"/>
  <c r="F284" i="7"/>
  <c r="C283" i="7"/>
  <c r="F281" i="7"/>
  <c r="D278" i="7"/>
  <c r="B277" i="7"/>
  <c r="C274" i="7"/>
  <c r="B272" i="7"/>
  <c r="D269" i="7"/>
  <c r="B268" i="7"/>
  <c r="C260" i="7"/>
  <c r="F258" i="7"/>
  <c r="D257" i="7"/>
  <c r="C256" i="7"/>
  <c r="D254" i="7"/>
  <c r="B249" i="7"/>
  <c r="B243" i="7"/>
  <c r="D238" i="7"/>
  <c r="B233" i="7"/>
  <c r="C225" i="7"/>
  <c r="B204" i="7"/>
  <c r="B167" i="7"/>
  <c r="F319" i="7"/>
  <c r="D315" i="7"/>
  <c r="D314" i="7"/>
  <c r="C313" i="7"/>
  <c r="C312" i="7"/>
  <c r="B311" i="7"/>
  <c r="B310" i="7"/>
  <c r="F306" i="7"/>
  <c r="D301" i="7"/>
  <c r="C300" i="7"/>
  <c r="B299" i="7"/>
  <c r="C293" i="7"/>
  <c r="B292" i="7"/>
  <c r="C289" i="7"/>
  <c r="B288" i="7"/>
  <c r="B287" i="7"/>
  <c r="F285" i="7"/>
  <c r="C284" i="7"/>
  <c r="C281" i="7"/>
  <c r="B279" i="7"/>
  <c r="F277" i="7"/>
  <c r="C275" i="7"/>
  <c r="F273" i="7"/>
  <c r="D270" i="7"/>
  <c r="D267" i="7"/>
  <c r="B266" i="7"/>
  <c r="D262" i="7"/>
  <c r="B261" i="7"/>
  <c r="C258" i="7"/>
  <c r="B257" i="7"/>
  <c r="D252" i="7"/>
  <c r="C241" i="7"/>
  <c r="D236" i="7"/>
  <c r="B222" i="7"/>
  <c r="F21" i="7"/>
  <c r="F257" i="7"/>
  <c r="F259" i="7"/>
  <c r="F261" i="7"/>
  <c r="F263" i="7"/>
  <c r="F264" i="7"/>
  <c r="F269" i="7"/>
  <c r="F271" i="7"/>
  <c r="F272" i="7"/>
  <c r="F278" i="7"/>
  <c r="F282" i="7"/>
  <c r="F286" i="7"/>
  <c r="F288" i="7"/>
  <c r="F290" i="7"/>
  <c r="F292" i="7"/>
  <c r="F295" i="7"/>
  <c r="F296" i="7"/>
  <c r="F299" i="7"/>
  <c r="F305" i="7"/>
  <c r="F311" i="7"/>
  <c r="F312" i="7"/>
  <c r="F318" i="7"/>
  <c r="F262" i="7"/>
  <c r="F267" i="7"/>
  <c r="F270" i="7"/>
  <c r="F274" i="7"/>
  <c r="F276" i="7"/>
  <c r="F283" i="7"/>
  <c r="F294" i="7"/>
  <c r="F298" i="7"/>
  <c r="F303" i="7"/>
  <c r="F304" i="7"/>
  <c r="F309" i="7"/>
  <c r="F310" i="7"/>
  <c r="F317" i="7"/>
  <c r="B137" i="7"/>
  <c r="B175" i="7"/>
  <c r="B191" i="7"/>
  <c r="B216" i="7"/>
  <c r="B237" i="7"/>
  <c r="B239" i="7"/>
  <c r="B245" i="7"/>
  <c r="B247" i="7"/>
  <c r="B255" i="7"/>
  <c r="B263" i="7"/>
  <c r="B267" i="7"/>
  <c r="B269" i="7"/>
  <c r="B271" i="7"/>
  <c r="B274" i="7"/>
  <c r="B276" i="7"/>
  <c r="B278" i="7"/>
  <c r="B281" i="7"/>
  <c r="B286" i="7"/>
  <c r="B294" i="7"/>
  <c r="B298" i="7"/>
  <c r="B302" i="7"/>
  <c r="B303" i="7"/>
  <c r="B308" i="7"/>
  <c r="B309" i="7"/>
  <c r="B316" i="7"/>
  <c r="B317" i="7"/>
  <c r="B321" i="7"/>
  <c r="B161" i="7"/>
  <c r="B166" i="7"/>
  <c r="B182" i="7"/>
  <c r="B219" i="7"/>
  <c r="B225" i="7"/>
  <c r="B229" i="7"/>
  <c r="B253" i="7"/>
  <c r="B256" i="7"/>
  <c r="B258" i="7"/>
  <c r="B260" i="7"/>
  <c r="B262" i="7"/>
  <c r="B265" i="7"/>
  <c r="B270" i="7"/>
  <c r="B273" i="7"/>
  <c r="B283" i="7"/>
  <c r="B289" i="7"/>
  <c r="B291" i="7"/>
  <c r="B301" i="7"/>
  <c r="B307" i="7"/>
  <c r="B314" i="7"/>
  <c r="B315" i="7"/>
  <c r="B320" i="7"/>
  <c r="C222" i="7"/>
  <c r="D234" i="7"/>
  <c r="I234" i="7"/>
  <c r="D242" i="7"/>
  <c r="D250" i="7"/>
  <c r="J250" i="7"/>
  <c r="D253" i="7"/>
  <c r="D258" i="7"/>
  <c r="C259" i="7"/>
  <c r="C261" i="7"/>
  <c r="D265" i="7"/>
  <c r="C266" i="7"/>
  <c r="D268" i="7"/>
  <c r="C273" i="7"/>
  <c r="D277" i="7"/>
  <c r="C279" i="7"/>
  <c r="C280" i="7"/>
  <c r="D281" i="7"/>
  <c r="D284" i="7"/>
  <c r="C285" i="7"/>
  <c r="C287" i="7"/>
  <c r="D289" i="7"/>
  <c r="D291" i="7"/>
  <c r="C292" i="7"/>
  <c r="D293" i="7"/>
  <c r="C295" i="7"/>
  <c r="D296" i="7"/>
  <c r="D297" i="7"/>
  <c r="C299" i="7"/>
  <c r="D300" i="7"/>
  <c r="C304" i="7"/>
  <c r="C305" i="7"/>
  <c r="D306" i="7"/>
  <c r="C310" i="7"/>
  <c r="C311" i="7"/>
  <c r="D312" i="7"/>
  <c r="D313" i="7"/>
  <c r="C318" i="7"/>
  <c r="D319" i="7"/>
  <c r="C203" i="7"/>
  <c r="D232" i="7"/>
  <c r="C237" i="7"/>
  <c r="D240" i="7"/>
  <c r="I240" i="7"/>
  <c r="C245" i="7"/>
  <c r="D248" i="7"/>
  <c r="I248" i="7"/>
  <c r="C254" i="7"/>
  <c r="C255" i="7"/>
  <c r="C257" i="7"/>
  <c r="D261" i="7"/>
  <c r="C263" i="7"/>
  <c r="C264" i="7"/>
  <c r="I264" i="7"/>
  <c r="D266" i="7"/>
  <c r="C267" i="7"/>
  <c r="C269" i="7"/>
  <c r="C271" i="7"/>
  <c r="C272" i="7"/>
  <c r="D273" i="7"/>
  <c r="D275" i="7"/>
  <c r="C276" i="7"/>
  <c r="C278" i="7"/>
  <c r="D279" i="7"/>
  <c r="D280" i="7"/>
  <c r="C282" i="7"/>
  <c r="D285" i="7"/>
  <c r="C286" i="7"/>
  <c r="D287" i="7"/>
  <c r="C288" i="7"/>
  <c r="C290" i="7"/>
  <c r="I290" i="7"/>
  <c r="D292" i="7"/>
  <c r="C294" i="7"/>
  <c r="D295" i="7"/>
  <c r="C298" i="7"/>
  <c r="D299" i="7"/>
  <c r="C302" i="7"/>
  <c r="C303" i="7"/>
  <c r="D304" i="7"/>
  <c r="D305" i="7"/>
  <c r="C308" i="7"/>
  <c r="C309" i="7"/>
  <c r="D310" i="7"/>
  <c r="D311" i="7"/>
  <c r="C316" i="7"/>
  <c r="C317" i="7"/>
  <c r="D318" i="7"/>
  <c r="C321" i="7"/>
  <c r="B123" i="8"/>
  <c r="B126" i="8"/>
  <c r="B134" i="8"/>
  <c r="B148" i="8"/>
  <c r="B155" i="8"/>
  <c r="B166" i="8"/>
  <c r="B191" i="8"/>
  <c r="B195" i="8"/>
  <c r="B199" i="8"/>
  <c r="B208" i="8"/>
  <c r="B209" i="8"/>
  <c r="B215" i="8"/>
  <c r="B216" i="8"/>
  <c r="B217" i="8"/>
  <c r="B247" i="8"/>
  <c r="B129" i="8"/>
  <c r="B140" i="8"/>
  <c r="B147" i="8"/>
  <c r="B158" i="8"/>
  <c r="B190" i="8"/>
  <c r="B193" i="8"/>
  <c r="B194" i="8"/>
  <c r="B197" i="8"/>
  <c r="B198" i="8"/>
  <c r="B201" i="8"/>
  <c r="B202" i="8"/>
  <c r="B21" i="8"/>
  <c r="B121" i="8"/>
  <c r="B139" i="8"/>
  <c r="B164" i="8"/>
  <c r="B172" i="8"/>
  <c r="B176" i="8"/>
  <c r="B180" i="8"/>
  <c r="B184" i="8"/>
  <c r="B188" i="8"/>
  <c r="B207" i="8"/>
  <c r="B211" i="8"/>
  <c r="B213" i="8"/>
  <c r="B219" i="8"/>
  <c r="B221" i="8"/>
  <c r="B225" i="8"/>
  <c r="B235" i="8"/>
  <c r="B239" i="8"/>
  <c r="B240" i="8"/>
  <c r="B241" i="8"/>
  <c r="B242" i="8"/>
  <c r="B243" i="8"/>
  <c r="B244" i="8"/>
  <c r="B245" i="8"/>
  <c r="B246" i="8"/>
  <c r="B249" i="8"/>
  <c r="B250" i="8"/>
  <c r="B251" i="8"/>
  <c r="B254" i="8"/>
  <c r="B255" i="8"/>
  <c r="B258" i="8"/>
  <c r="B261" i="8"/>
  <c r="B271" i="8"/>
  <c r="B280" i="8"/>
  <c r="B284" i="8"/>
  <c r="B287" i="8"/>
  <c r="B292" i="8"/>
  <c r="B298" i="8"/>
  <c r="B301" i="8"/>
  <c r="B303" i="8"/>
  <c r="B305" i="8"/>
  <c r="B309" i="8"/>
  <c r="B311" i="8"/>
  <c r="B131" i="8"/>
  <c r="B156" i="8"/>
  <c r="B169" i="8"/>
  <c r="B173" i="8"/>
  <c r="B177" i="8"/>
  <c r="B181" i="8"/>
  <c r="B185" i="8"/>
  <c r="B189" i="8"/>
  <c r="B192" i="8"/>
  <c r="B200" i="8"/>
  <c r="B204" i="8"/>
  <c r="B206" i="8"/>
  <c r="B226" i="8"/>
  <c r="B228" i="8"/>
  <c r="B230" i="8"/>
  <c r="B234" i="8"/>
  <c r="B252" i="8"/>
  <c r="B256" i="8"/>
  <c r="B259" i="8"/>
  <c r="B262" i="8"/>
  <c r="B265" i="8"/>
  <c r="B269" i="8"/>
  <c r="B272" i="8"/>
  <c r="B274" i="8"/>
  <c r="B276" i="8"/>
  <c r="B142" i="8"/>
  <c r="B163" i="8"/>
  <c r="B170" i="8"/>
  <c r="B178" i="8"/>
  <c r="B186" i="8"/>
  <c r="B210" i="8"/>
  <c r="B214" i="8"/>
  <c r="B218" i="8"/>
  <c r="B222" i="8"/>
  <c r="B233" i="8"/>
  <c r="B238" i="8"/>
  <c r="B263" i="8"/>
  <c r="B266" i="8"/>
  <c r="B283" i="8"/>
  <c r="B285" i="8"/>
  <c r="B286" i="8"/>
  <c r="B288" i="8"/>
  <c r="B289" i="8"/>
  <c r="B290" i="8"/>
  <c r="B314" i="8"/>
  <c r="B317" i="8"/>
  <c r="B132" i="8"/>
  <c r="B150" i="8"/>
  <c r="B168" i="8"/>
  <c r="B171" i="8"/>
  <c r="B179" i="8"/>
  <c r="B187" i="8"/>
  <c r="B203" i="8"/>
  <c r="B223" i="8"/>
  <c r="B227" i="8"/>
  <c r="B231" i="8"/>
  <c r="B236" i="8"/>
  <c r="B174" i="8"/>
  <c r="B182" i="8"/>
  <c r="B212" i="8"/>
  <c r="B220" i="8"/>
  <c r="B224" i="8"/>
  <c r="B267" i="8"/>
  <c r="B278" i="8"/>
  <c r="B293" i="8"/>
  <c r="B294" i="8"/>
  <c r="B295" i="8"/>
  <c r="B296" i="8"/>
  <c r="B297" i="8"/>
  <c r="B304" i="8"/>
  <c r="B306" i="8"/>
  <c r="B315" i="8"/>
  <c r="B196" i="8"/>
  <c r="B229" i="8"/>
  <c r="B257" i="8"/>
  <c r="B260" i="8"/>
  <c r="B275" i="8"/>
  <c r="B291" i="8"/>
  <c r="B302" i="8"/>
  <c r="B313" i="8"/>
  <c r="B321" i="8"/>
  <c r="B124" i="8"/>
  <c r="B175" i="8"/>
  <c r="B232" i="8"/>
  <c r="B248" i="8"/>
  <c r="B264" i="8"/>
  <c r="B270" i="8"/>
  <c r="B273" i="8"/>
  <c r="B282" i="8"/>
  <c r="B299" i="8"/>
  <c r="B308" i="8"/>
  <c r="B318" i="8"/>
  <c r="B183" i="8"/>
  <c r="B205" i="8"/>
  <c r="B268" i="8"/>
  <c r="B310" i="8"/>
  <c r="B312" i="8"/>
  <c r="B316" i="8"/>
  <c r="B319" i="8"/>
  <c r="B253" i="8"/>
  <c r="B277" i="8"/>
  <c r="B300" i="8"/>
  <c r="B307" i="8"/>
  <c r="B237" i="8"/>
  <c r="B279" i="8"/>
  <c r="C190" i="8"/>
  <c r="C198" i="8"/>
  <c r="D214" i="8"/>
  <c r="C223" i="8"/>
  <c r="C231" i="8"/>
  <c r="C232" i="8"/>
  <c r="D233" i="8"/>
  <c r="C236" i="8"/>
  <c r="C237" i="8"/>
  <c r="C247" i="8"/>
  <c r="C252" i="8"/>
  <c r="C256" i="8"/>
  <c r="E258" i="8"/>
  <c r="E259" i="8"/>
  <c r="E261" i="8"/>
  <c r="D262" i="8"/>
  <c r="D263" i="8"/>
  <c r="E264" i="8"/>
  <c r="D265" i="8"/>
  <c r="D266" i="8"/>
  <c r="D267" i="8"/>
  <c r="E268" i="8"/>
  <c r="D269" i="8"/>
  <c r="C270" i="8"/>
  <c r="F271" i="8"/>
  <c r="F273" i="8"/>
  <c r="E274" i="8"/>
  <c r="C275" i="8"/>
  <c r="D276" i="8"/>
  <c r="F277" i="8"/>
  <c r="D278" i="8"/>
  <c r="C279" i="8"/>
  <c r="E280" i="8"/>
  <c r="D281" i="8"/>
  <c r="C282" i="8"/>
  <c r="D283" i="8"/>
  <c r="F284" i="8"/>
  <c r="E285" i="8"/>
  <c r="D286" i="8"/>
  <c r="F287" i="8"/>
  <c r="E288" i="8"/>
  <c r="D289" i="8"/>
  <c r="C290" i="8"/>
  <c r="E290" i="8"/>
  <c r="D291" i="8"/>
  <c r="E292" i="8"/>
  <c r="D293" i="8"/>
  <c r="F294" i="8"/>
  <c r="E295" i="8"/>
  <c r="D296" i="8"/>
  <c r="C297" i="8"/>
  <c r="D298" i="8"/>
  <c r="F299" i="8"/>
  <c r="E301" i="8"/>
  <c r="C302" i="8"/>
  <c r="E303" i="8"/>
  <c r="D304" i="8"/>
  <c r="F305" i="8"/>
  <c r="D306" i="8"/>
  <c r="F307" i="8"/>
  <c r="E309" i="8"/>
  <c r="C310" i="8"/>
  <c r="F311" i="8"/>
  <c r="E312" i="8"/>
  <c r="D209" i="8"/>
  <c r="D211" i="8"/>
  <c r="D213" i="8"/>
  <c r="D215" i="8"/>
  <c r="D217" i="8"/>
  <c r="D219" i="8"/>
  <c r="D221" i="8"/>
  <c r="D231" i="8"/>
  <c r="D237" i="8"/>
  <c r="C239" i="8"/>
  <c r="C242" i="8"/>
  <c r="D243" i="8"/>
  <c r="D247" i="8"/>
  <c r="C249" i="8"/>
  <c r="C250" i="8"/>
  <c r="C251" i="8"/>
  <c r="D252" i="8"/>
  <c r="C253" i="8"/>
  <c r="C254" i="8"/>
  <c r="C255" i="8"/>
  <c r="D256" i="8"/>
  <c r="C257" i="8"/>
  <c r="C258" i="8"/>
  <c r="C260" i="8"/>
  <c r="E262" i="8"/>
  <c r="E263" i="8"/>
  <c r="E265" i="8"/>
  <c r="E266" i="8"/>
  <c r="E267" i="8"/>
  <c r="E269" i="8"/>
  <c r="D270" i="8"/>
  <c r="C271" i="8"/>
  <c r="E272" i="8"/>
  <c r="C273" i="8"/>
  <c r="F274" i="8"/>
  <c r="D275" i="8"/>
  <c r="E276" i="8"/>
  <c r="C277" i="8"/>
  <c r="C230" i="8"/>
  <c r="D235" i="8"/>
  <c r="C240" i="8"/>
  <c r="D242" i="8"/>
  <c r="C244" i="8"/>
  <c r="D246" i="8"/>
  <c r="D248" i="8"/>
  <c r="D250" i="8"/>
  <c r="D253" i="8"/>
  <c r="D255" i="8"/>
  <c r="E256" i="8"/>
  <c r="C261" i="8"/>
  <c r="C264" i="8"/>
  <c r="E270" i="8"/>
  <c r="C272" i="8"/>
  <c r="D273" i="8"/>
  <c r="C276" i="8"/>
  <c r="D277" i="8"/>
  <c r="C278" i="8"/>
  <c r="D279" i="8"/>
  <c r="D280" i="8"/>
  <c r="C281" i="8"/>
  <c r="D282" i="8"/>
  <c r="F283" i="8"/>
  <c r="F290" i="8"/>
  <c r="E291" i="8"/>
  <c r="D292" i="8"/>
  <c r="E293" i="8"/>
  <c r="D294" i="8"/>
  <c r="D295" i="8"/>
  <c r="E296" i="8"/>
  <c r="E297" i="8"/>
  <c r="C299" i="8"/>
  <c r="C300" i="8"/>
  <c r="F300" i="8"/>
  <c r="F301" i="8"/>
  <c r="E302" i="8"/>
  <c r="D303" i="8"/>
  <c r="E304" i="8"/>
  <c r="D305" i="8"/>
  <c r="C307" i="8"/>
  <c r="C308" i="8"/>
  <c r="F308" i="8"/>
  <c r="F309" i="8"/>
  <c r="E310" i="8"/>
  <c r="E311" i="8"/>
  <c r="F312" i="8"/>
  <c r="C313" i="8"/>
  <c r="E314" i="8"/>
  <c r="D315" i="8"/>
  <c r="C316" i="8"/>
  <c r="F317" i="8"/>
  <c r="F21" i="8"/>
  <c r="D206" i="8"/>
  <c r="D210" i="8"/>
  <c r="C214" i="8"/>
  <c r="D218" i="8"/>
  <c r="D238" i="8"/>
  <c r="D240" i="8"/>
  <c r="E242" i="8"/>
  <c r="E244" i="8"/>
  <c r="D21" i="8"/>
  <c r="C168" i="8"/>
  <c r="C194" i="8"/>
  <c r="C204" i="8"/>
  <c r="C228" i="8"/>
  <c r="E239" i="8"/>
  <c r="C241" i="8"/>
  <c r="E243" i="8"/>
  <c r="D245" i="8"/>
  <c r="E247" i="8"/>
  <c r="D249" i="8"/>
  <c r="D251" i="8"/>
  <c r="E252" i="8"/>
  <c r="D254" i="8"/>
  <c r="D257" i="8"/>
  <c r="C259" i="8"/>
  <c r="D260" i="8"/>
  <c r="C262" i="8"/>
  <c r="C268" i="8"/>
  <c r="F269" i="8"/>
  <c r="D271" i="8"/>
  <c r="F272" i="8"/>
  <c r="C274" i="8"/>
  <c r="E275" i="8"/>
  <c r="F276" i="8"/>
  <c r="F278" i="8"/>
  <c r="F279" i="8"/>
  <c r="F280" i="8"/>
  <c r="F281" i="8"/>
  <c r="F282" i="8"/>
  <c r="D284" i="8"/>
  <c r="D285" i="8"/>
  <c r="E286" i="8"/>
  <c r="D287" i="8"/>
  <c r="D288" i="8"/>
  <c r="E289" i="8"/>
  <c r="C291" i="8"/>
  <c r="C292" i="8"/>
  <c r="C298" i="8"/>
  <c r="F298" i="8"/>
  <c r="E299" i="8"/>
  <c r="D300" i="8"/>
  <c r="C301" i="8"/>
  <c r="F306" i="8"/>
  <c r="E307" i="8"/>
  <c r="D308" i="8"/>
  <c r="C309" i="8"/>
  <c r="C311" i="8"/>
  <c r="C312" i="8"/>
  <c r="E313" i="8"/>
  <c r="C314" i="8"/>
  <c r="E246" i="8"/>
  <c r="E250" i="8"/>
  <c r="E253" i="8"/>
  <c r="C263" i="8"/>
  <c r="C266" i="8"/>
  <c r="C269" i="8"/>
  <c r="D272" i="8"/>
  <c r="E277" i="8"/>
  <c r="E279" i="8"/>
  <c r="E281" i="8"/>
  <c r="C283" i="8"/>
  <c r="C285" i="8"/>
  <c r="C287" i="8"/>
  <c r="C289" i="8"/>
  <c r="F292" i="8"/>
  <c r="E294" i="8"/>
  <c r="F296" i="8"/>
  <c r="E298" i="8"/>
  <c r="F303" i="8"/>
  <c r="E305" i="8"/>
  <c r="D307" i="8"/>
  <c r="F310" i="8"/>
  <c r="E315" i="8"/>
  <c r="E316" i="8"/>
  <c r="E317" i="8"/>
  <c r="E318" i="8"/>
  <c r="D319" i="8"/>
  <c r="C320" i="8"/>
  <c r="F321" i="8"/>
  <c r="C167" i="8"/>
  <c r="J167" i="8"/>
  <c r="D216" i="8"/>
  <c r="E241" i="8"/>
  <c r="E251" i="8"/>
  <c r="E254" i="8"/>
  <c r="E257" i="8"/>
  <c r="E260" i="8"/>
  <c r="C267" i="8"/>
  <c r="F275" i="8"/>
  <c r="C280" i="8"/>
  <c r="E283" i="8"/>
  <c r="F285" i="8"/>
  <c r="E287" i="8"/>
  <c r="F289" i="8"/>
  <c r="C293" i="8"/>
  <c r="C295" i="8"/>
  <c r="D297" i="8"/>
  <c r="E300" i="8"/>
  <c r="D302" i="8"/>
  <c r="C304" i="8"/>
  <c r="C306" i="8"/>
  <c r="D309" i="8"/>
  <c r="D311" i="8"/>
  <c r="D314" i="8"/>
  <c r="F315" i="8"/>
  <c r="F316" i="8"/>
  <c r="F318" i="8"/>
  <c r="E319" i="8"/>
  <c r="D320" i="8"/>
  <c r="C321" i="8"/>
  <c r="D234" i="8"/>
  <c r="E248" i="8"/>
  <c r="E255" i="8"/>
  <c r="D258" i="8"/>
  <c r="D261" i="8"/>
  <c r="D264" i="8"/>
  <c r="F270" i="8"/>
  <c r="E273" i="8"/>
  <c r="E278" i="8"/>
  <c r="E282" i="8"/>
  <c r="C284" i="8"/>
  <c r="C286" i="8"/>
  <c r="C288" i="8"/>
  <c r="F291" i="8"/>
  <c r="F293" i="8"/>
  <c r="F295" i="8"/>
  <c r="F297" i="8"/>
  <c r="D299" i="8"/>
  <c r="F302" i="8"/>
  <c r="F304" i="8"/>
  <c r="E306" i="8"/>
  <c r="D313" i="8"/>
  <c r="F314" i="8"/>
  <c r="C317" i="8"/>
  <c r="C318" i="8"/>
  <c r="F319" i="8"/>
  <c r="E320" i="8"/>
  <c r="D321" i="8"/>
  <c r="D208" i="8"/>
  <c r="E249" i="8"/>
  <c r="D274" i="8"/>
  <c r="D290" i="8"/>
  <c r="C305" i="8"/>
  <c r="D312" i="8"/>
  <c r="D317" i="8"/>
  <c r="F320" i="8"/>
  <c r="C265" i="8"/>
  <c r="E284" i="8"/>
  <c r="F313" i="8"/>
  <c r="D318" i="8"/>
  <c r="E321" i="8"/>
  <c r="D268" i="8"/>
  <c r="F286" i="8"/>
  <c r="C294" i="8"/>
  <c r="D301" i="8"/>
  <c r="E308" i="8"/>
  <c r="C315" i="8"/>
  <c r="C319" i="8"/>
  <c r="D201" i="8"/>
  <c r="E238" i="8"/>
  <c r="D310" i="8"/>
  <c r="B281" i="8"/>
  <c r="F268" i="8"/>
  <c r="C303" i="8"/>
  <c r="E271" i="8"/>
  <c r="D131" i="8"/>
  <c r="E130" i="8"/>
  <c r="C129" i="8"/>
  <c r="D128" i="8"/>
  <c r="E127" i="8"/>
  <c r="C126" i="8"/>
  <c r="D125" i="8"/>
  <c r="F124" i="8"/>
  <c r="D123" i="8"/>
  <c r="E122" i="8"/>
  <c r="C121" i="8"/>
  <c r="B320" i="8"/>
  <c r="C296" i="8"/>
  <c r="D259" i="8"/>
  <c r="A23" i="8"/>
  <c r="F22" i="8"/>
  <c r="E240" i="8"/>
  <c r="E21" i="8"/>
  <c r="C189" i="8"/>
  <c r="C192" i="8"/>
  <c r="C193" i="8"/>
  <c r="C196" i="8"/>
  <c r="C197" i="8"/>
  <c r="C200" i="8"/>
  <c r="C201" i="8"/>
  <c r="C202" i="8"/>
  <c r="C203" i="8"/>
  <c r="D204" i="8"/>
  <c r="C205" i="8"/>
  <c r="C207" i="8"/>
  <c r="C212" i="8"/>
  <c r="C220" i="8"/>
  <c r="C222" i="8"/>
  <c r="D223" i="8"/>
  <c r="C224" i="8"/>
  <c r="C225" i="8"/>
  <c r="C226" i="8"/>
  <c r="C227" i="8"/>
  <c r="D228" i="8"/>
  <c r="C229" i="8"/>
  <c r="D230" i="8"/>
  <c r="D232" i="8"/>
  <c r="C233" i="8"/>
  <c r="C234" i="8"/>
  <c r="C235" i="8"/>
  <c r="D236" i="8"/>
  <c r="C238" i="8"/>
  <c r="D239" i="8"/>
  <c r="D241" i="8"/>
  <c r="C243" i="8"/>
  <c r="D244" i="8"/>
  <c r="C245" i="8"/>
  <c r="C246" i="8"/>
  <c r="C248" i="8"/>
  <c r="C170" i="8"/>
  <c r="C172" i="8"/>
  <c r="C174" i="8"/>
  <c r="C176" i="8"/>
  <c r="C178" i="8"/>
  <c r="C180" i="8"/>
  <c r="C182" i="8"/>
  <c r="C184" i="8"/>
  <c r="C186" i="8"/>
  <c r="C188" i="8"/>
  <c r="C191" i="8"/>
  <c r="C195" i="8"/>
  <c r="C199" i="8"/>
  <c r="D202" i="8"/>
  <c r="D203" i="8"/>
  <c r="D205" i="8"/>
  <c r="C206" i="8"/>
  <c r="D207" i="8"/>
  <c r="C208" i="8"/>
  <c r="C209" i="8"/>
  <c r="C210" i="8"/>
  <c r="C211" i="8"/>
  <c r="D212" i="8"/>
  <c r="C213" i="8"/>
  <c r="C215" i="8"/>
  <c r="C216" i="8"/>
  <c r="C217" i="8"/>
  <c r="C218" i="8"/>
  <c r="C219" i="8"/>
  <c r="D220" i="8"/>
  <c r="C221" i="8"/>
  <c r="D222" i="8"/>
  <c r="D224" i="8"/>
  <c r="D225" i="8"/>
  <c r="D226" i="8"/>
  <c r="D227" i="8"/>
  <c r="D229" i="8"/>
  <c r="L135" i="8"/>
  <c r="U135" i="8"/>
  <c r="I159" i="8"/>
  <c r="J159" i="8"/>
  <c r="K159" i="8"/>
  <c r="I149" i="8"/>
  <c r="X135" i="8"/>
  <c r="M135" i="8"/>
  <c r="J141" i="8"/>
  <c r="I141" i="8"/>
  <c r="I133" i="8"/>
  <c r="J133" i="8"/>
  <c r="J151" i="8"/>
  <c r="I151" i="8"/>
  <c r="K135" i="8"/>
  <c r="L137" i="8"/>
  <c r="J162" i="8"/>
  <c r="R161" i="8"/>
  <c r="I162" i="8"/>
  <c r="J145" i="8"/>
  <c r="I145" i="8"/>
  <c r="I154" i="8"/>
  <c r="J154" i="8"/>
  <c r="M153" i="8"/>
  <c r="J137" i="8"/>
  <c r="I137" i="8"/>
  <c r="T161" i="8"/>
  <c r="Y135" i="8"/>
  <c r="J130" i="8"/>
  <c r="I130" i="8"/>
  <c r="I144" i="8"/>
  <c r="J144" i="8"/>
  <c r="J122" i="8"/>
  <c r="I122" i="8"/>
  <c r="K160" i="8"/>
  <c r="P160" i="8"/>
  <c r="S160" i="8"/>
  <c r="W160" i="8"/>
  <c r="O160" i="8"/>
  <c r="T160" i="8"/>
  <c r="Y160" i="8"/>
  <c r="L160" i="8"/>
  <c r="V160" i="8"/>
  <c r="N160" i="8"/>
  <c r="R160" i="8"/>
  <c r="X160" i="8"/>
  <c r="Q160" i="8"/>
  <c r="U160" i="8"/>
  <c r="M160" i="8"/>
  <c r="N153" i="8"/>
  <c r="U153" i="8"/>
  <c r="S153" i="8"/>
  <c r="V153" i="8"/>
  <c r="O152" i="8"/>
  <c r="Q152" i="8"/>
  <c r="U152" i="8"/>
  <c r="Y152" i="8"/>
  <c r="L153" i="8"/>
  <c r="K152" i="8"/>
  <c r="M152" i="8"/>
  <c r="V152" i="8"/>
  <c r="O153" i="8"/>
  <c r="W153" i="8"/>
  <c r="P152" i="8"/>
  <c r="T152" i="8"/>
  <c r="X152" i="8"/>
  <c r="K153" i="8"/>
  <c r="P153" i="8"/>
  <c r="Y153" i="8"/>
  <c r="N152" i="8"/>
  <c r="S152" i="8"/>
  <c r="W152" i="8"/>
  <c r="R153" i="8"/>
  <c r="R152" i="8"/>
  <c r="L152" i="8"/>
  <c r="X153" i="8"/>
  <c r="K136" i="8"/>
  <c r="P136" i="8"/>
  <c r="R136" i="8"/>
  <c r="X136" i="8"/>
  <c r="N136" i="8"/>
  <c r="T136" i="8"/>
  <c r="Y136" i="8"/>
  <c r="L136" i="8"/>
  <c r="W136" i="8"/>
  <c r="W135" i="8"/>
  <c r="O136" i="8"/>
  <c r="S136" i="8"/>
  <c r="V136" i="8"/>
  <c r="M136" i="8"/>
  <c r="U136" i="8"/>
  <c r="Q136" i="8"/>
  <c r="Q135" i="8"/>
  <c r="T153" i="8"/>
  <c r="S161" i="8"/>
  <c r="T135" i="8"/>
  <c r="P135" i="8"/>
  <c r="N135" i="8"/>
  <c r="R135" i="8"/>
  <c r="Q153" i="8"/>
  <c r="V135" i="8"/>
  <c r="O143" i="8"/>
  <c r="T143" i="8"/>
  <c r="W143" i="8"/>
  <c r="M143" i="8"/>
  <c r="S143" i="8"/>
  <c r="L143" i="8"/>
  <c r="P143" i="8"/>
  <c r="U143" i="8"/>
  <c r="Y143" i="8"/>
  <c r="K143" i="8"/>
  <c r="R143" i="8"/>
  <c r="Q143" i="8"/>
  <c r="X143" i="8"/>
  <c r="N143" i="8"/>
  <c r="V143" i="8"/>
  <c r="O135" i="8"/>
  <c r="I167" i="8"/>
  <c r="J165" i="8"/>
  <c r="I165" i="8"/>
  <c r="J192" i="4"/>
  <c r="J146" i="4"/>
  <c r="I146" i="4"/>
  <c r="I150" i="4"/>
  <c r="J150" i="4"/>
  <c r="I134" i="4"/>
  <c r="J134" i="4"/>
  <c r="I184" i="4"/>
  <c r="J184" i="4"/>
  <c r="I158" i="4"/>
  <c r="J158" i="4"/>
  <c r="I200" i="4"/>
  <c r="J200" i="4"/>
  <c r="I176" i="4"/>
  <c r="J122" i="4"/>
  <c r="I122" i="4"/>
  <c r="J130" i="4"/>
  <c r="I130" i="4"/>
  <c r="I276" i="4"/>
  <c r="J240" i="4"/>
  <c r="X162" i="4"/>
  <c r="V162" i="4"/>
  <c r="T162" i="4"/>
  <c r="P162" i="4"/>
  <c r="L162" i="4"/>
  <c r="O162" i="4"/>
  <c r="K162" i="4"/>
  <c r="S162" i="4"/>
  <c r="W162" i="4"/>
  <c r="N162" i="4"/>
  <c r="R162" i="4"/>
  <c r="U162" i="4"/>
  <c r="Y162" i="4"/>
  <c r="M162" i="4"/>
  <c r="Q162" i="4"/>
  <c r="I320" i="4"/>
  <c r="J312" i="4"/>
  <c r="I273" i="4"/>
  <c r="I250" i="4"/>
  <c r="I239" i="4"/>
  <c r="J137" i="4"/>
  <c r="I137" i="4"/>
  <c r="J318" i="4"/>
  <c r="I310" i="4"/>
  <c r="I302" i="4"/>
  <c r="I287" i="4"/>
  <c r="J210" i="4"/>
  <c r="I285" i="4"/>
  <c r="J261" i="4"/>
  <c r="I231" i="4"/>
  <c r="I282" i="7"/>
  <c r="T148" i="7"/>
  <c r="O148" i="7"/>
  <c r="R148" i="7"/>
  <c r="Y180" i="7"/>
  <c r="W180" i="7"/>
  <c r="M144" i="7"/>
  <c r="P143" i="7"/>
  <c r="O188" i="7"/>
  <c r="Q188" i="7"/>
  <c r="V188" i="7"/>
  <c r="T188" i="7"/>
  <c r="S227" i="7"/>
  <c r="Y227" i="7"/>
  <c r="N227" i="7"/>
  <c r="O227" i="7"/>
  <c r="X227" i="7"/>
  <c r="J254" i="7"/>
  <c r="Y197" i="7"/>
  <c r="R197" i="7"/>
  <c r="Y144" i="7"/>
  <c r="W143" i="7"/>
  <c r="S188" i="7"/>
  <c r="S177" i="7"/>
  <c r="L198" i="7"/>
  <c r="X198" i="7"/>
  <c r="V227" i="7"/>
  <c r="Q227" i="7"/>
  <c r="L227" i="7"/>
  <c r="U227" i="7"/>
  <c r="X197" i="7"/>
  <c r="U159" i="7"/>
  <c r="T179" i="7"/>
  <c r="V179" i="7"/>
  <c r="N179" i="7"/>
  <c r="W148" i="7"/>
  <c r="S148" i="7"/>
  <c r="U180" i="7"/>
  <c r="L180" i="7"/>
  <c r="K180" i="7"/>
  <c r="X207" i="7"/>
  <c r="T207" i="7"/>
  <c r="Y207" i="7"/>
  <c r="Q144" i="7"/>
  <c r="X188" i="7"/>
  <c r="W188" i="7"/>
  <c r="K177" i="7"/>
  <c r="W227" i="7"/>
  <c r="T227" i="7"/>
  <c r="T173" i="7"/>
  <c r="I259" i="7"/>
  <c r="X163" i="7"/>
  <c r="Q164" i="7"/>
  <c r="V164" i="7"/>
  <c r="S164" i="7"/>
  <c r="K162" i="7"/>
  <c r="W155" i="7"/>
  <c r="T163" i="7"/>
  <c r="K154" i="7"/>
  <c r="P185" i="7"/>
  <c r="V185" i="7"/>
  <c r="V163" i="7"/>
  <c r="U162" i="7"/>
  <c r="V162" i="7"/>
  <c r="O162" i="7"/>
  <c r="P132" i="7"/>
  <c r="L132" i="7"/>
  <c r="M132" i="7"/>
  <c r="J235" i="7"/>
  <c r="Y173" i="7"/>
  <c r="I305" i="7"/>
  <c r="J293" i="7"/>
  <c r="J313" i="7"/>
  <c r="P164" i="7"/>
  <c r="W164" i="7"/>
  <c r="R164" i="7"/>
  <c r="T164" i="7"/>
  <c r="X162" i="7"/>
  <c r="S132" i="7"/>
  <c r="O155" i="7"/>
  <c r="T185" i="7"/>
  <c r="Y185" i="7"/>
  <c r="R185" i="7"/>
  <c r="U163" i="7"/>
  <c r="S162" i="7"/>
  <c r="N162" i="7"/>
  <c r="O132" i="7"/>
  <c r="X132" i="7"/>
  <c r="Q198" i="7"/>
  <c r="M197" i="7"/>
  <c r="O197" i="7"/>
  <c r="W197" i="7"/>
  <c r="K197" i="7"/>
  <c r="T197" i="7"/>
  <c r="Q197" i="7"/>
  <c r="P197" i="7"/>
  <c r="U197" i="7"/>
  <c r="S197" i="7"/>
  <c r="X185" i="7"/>
  <c r="Q132" i="7"/>
  <c r="Q163" i="7"/>
  <c r="K164" i="7"/>
  <c r="N164" i="7"/>
  <c r="L164" i="7"/>
  <c r="M164" i="7"/>
  <c r="R132" i="7"/>
  <c r="K163" i="7"/>
  <c r="L185" i="7"/>
  <c r="W185" i="7"/>
  <c r="W132" i="7"/>
  <c r="I174" i="7"/>
  <c r="N197" i="7"/>
  <c r="L197" i="7"/>
  <c r="L213" i="7"/>
  <c r="Q213" i="7"/>
  <c r="Y213" i="7"/>
  <c r="V213" i="7"/>
  <c r="U213" i="7"/>
  <c r="K213" i="7"/>
  <c r="O213" i="7"/>
  <c r="P213" i="7"/>
  <c r="S213" i="7"/>
  <c r="M213" i="7"/>
  <c r="W213" i="7"/>
  <c r="T213" i="7"/>
  <c r="R213" i="7"/>
  <c r="X213" i="7"/>
  <c r="N213" i="7"/>
  <c r="T212" i="7"/>
  <c r="V212" i="7"/>
  <c r="N212" i="7"/>
  <c r="M212" i="7"/>
  <c r="U212" i="7"/>
  <c r="L212" i="7"/>
  <c r="K212" i="7"/>
  <c r="X212" i="7"/>
  <c r="R212" i="7"/>
  <c r="Q212" i="7"/>
  <c r="O212" i="7"/>
  <c r="P212" i="7"/>
  <c r="Y212" i="7"/>
  <c r="S212" i="7"/>
  <c r="W212" i="7"/>
  <c r="K214" i="7"/>
  <c r="P214" i="7"/>
  <c r="R214" i="7"/>
  <c r="S214" i="7"/>
  <c r="N214" i="7"/>
  <c r="O214" i="7"/>
  <c r="V214" i="7"/>
  <c r="M214" i="7"/>
  <c r="X214" i="7"/>
  <c r="W214" i="7"/>
  <c r="Q214" i="7"/>
  <c r="T214" i="7"/>
  <c r="U214" i="7"/>
  <c r="L214" i="7"/>
  <c r="Y214" i="7"/>
  <c r="J275" i="7"/>
  <c r="J300" i="7"/>
  <c r="J220" i="7"/>
  <c r="I220" i="7"/>
  <c r="J211" i="7"/>
  <c r="S155" i="7"/>
  <c r="R155" i="7"/>
  <c r="P154" i="7"/>
  <c r="Y154" i="7"/>
  <c r="X154" i="7"/>
  <c r="Y177" i="7"/>
  <c r="L177" i="7"/>
  <c r="U177" i="7"/>
  <c r="P163" i="7"/>
  <c r="M163" i="7"/>
  <c r="W163" i="7"/>
  <c r="Y163" i="7"/>
  <c r="L163" i="7"/>
  <c r="O163" i="7"/>
  <c r="P173" i="7"/>
  <c r="R173" i="7"/>
  <c r="K173" i="7"/>
  <c r="L162" i="7"/>
  <c r="R162" i="7"/>
  <c r="V198" i="7"/>
  <c r="K133" i="7"/>
  <c r="N133" i="7"/>
  <c r="Y133" i="7"/>
  <c r="X133" i="7"/>
  <c r="M133" i="7"/>
  <c r="V133" i="7"/>
  <c r="R133" i="7"/>
  <c r="P133" i="7"/>
  <c r="T133" i="7"/>
  <c r="K132" i="7"/>
  <c r="Q133" i="7"/>
  <c r="V132" i="7"/>
  <c r="L133" i="7"/>
  <c r="U133" i="7"/>
  <c r="O133" i="7"/>
  <c r="W133" i="7"/>
  <c r="S133" i="7"/>
  <c r="J217" i="7"/>
  <c r="W173" i="7"/>
  <c r="O173" i="7"/>
  <c r="S173" i="7"/>
  <c r="I213" i="7"/>
  <c r="J221" i="7"/>
  <c r="J280" i="7"/>
  <c r="J312" i="7"/>
  <c r="U154" i="7"/>
  <c r="T155" i="7"/>
  <c r="K155" i="7"/>
  <c r="V154" i="7"/>
  <c r="Q154" i="7"/>
  <c r="Q177" i="7"/>
  <c r="W177" i="7"/>
  <c r="R177" i="7"/>
  <c r="J251" i="7"/>
  <c r="U173" i="7"/>
  <c r="M173" i="7"/>
  <c r="L173" i="7"/>
  <c r="I218" i="7"/>
  <c r="V173" i="7"/>
  <c r="I212" i="7"/>
  <c r="I214" i="7"/>
  <c r="Y164" i="7"/>
  <c r="Q185" i="7"/>
  <c r="K186" i="7"/>
  <c r="T186" i="7"/>
  <c r="V186" i="7"/>
  <c r="Y186" i="7"/>
  <c r="N186" i="7"/>
  <c r="R186" i="7"/>
  <c r="P186" i="7"/>
  <c r="L186" i="7"/>
  <c r="M186" i="7"/>
  <c r="S186" i="7"/>
  <c r="M185" i="7"/>
  <c r="O186" i="7"/>
  <c r="W186" i="7"/>
  <c r="X186" i="7"/>
  <c r="U186" i="7"/>
  <c r="Q186" i="7"/>
  <c r="N154" i="7"/>
  <c r="P155" i="7"/>
  <c r="W154" i="7"/>
  <c r="M154" i="7"/>
  <c r="T177" i="7"/>
  <c r="V177" i="7"/>
  <c r="P177" i="7"/>
  <c r="O177" i="7"/>
  <c r="I210" i="7"/>
  <c r="N168" i="7"/>
  <c r="P168" i="7"/>
  <c r="R168" i="7"/>
  <c r="S168" i="7"/>
  <c r="Q168" i="7"/>
  <c r="Y168" i="7"/>
  <c r="L168" i="7"/>
  <c r="V168" i="7"/>
  <c r="U168" i="7"/>
  <c r="X168" i="7"/>
  <c r="M168" i="7"/>
  <c r="Q169" i="7"/>
  <c r="I190" i="7"/>
  <c r="J190" i="7"/>
  <c r="Y189" i="7"/>
  <c r="U188" i="7"/>
  <c r="Y188" i="7"/>
  <c r="S189" i="7"/>
  <c r="Q189" i="7"/>
  <c r="K189" i="7"/>
  <c r="M188" i="7"/>
  <c r="N189" i="7"/>
  <c r="Q149" i="7"/>
  <c r="T149" i="7"/>
  <c r="U149" i="7"/>
  <c r="V149" i="7"/>
  <c r="W149" i="7"/>
  <c r="M149" i="7"/>
  <c r="P149" i="7"/>
  <c r="K149" i="7"/>
  <c r="N149" i="7"/>
  <c r="L149" i="7"/>
  <c r="O149" i="7"/>
  <c r="S149" i="7"/>
  <c r="R149" i="7"/>
  <c r="Y149" i="7"/>
  <c r="X149" i="7"/>
  <c r="I215" i="7"/>
  <c r="K199" i="7"/>
  <c r="S199" i="7"/>
  <c r="Q199" i="7"/>
  <c r="T199" i="7"/>
  <c r="L199" i="7"/>
  <c r="N199" i="7"/>
  <c r="Y199" i="7"/>
  <c r="N198" i="7"/>
  <c r="O198" i="7"/>
  <c r="S198" i="7"/>
  <c r="R199" i="7"/>
  <c r="O199" i="7"/>
  <c r="W199" i="7"/>
  <c r="P198" i="7"/>
  <c r="R198" i="7"/>
  <c r="W198" i="7"/>
  <c r="U199" i="7"/>
  <c r="K198" i="7"/>
  <c r="Y198" i="7"/>
  <c r="P199" i="7"/>
  <c r="V199" i="7"/>
  <c r="M198" i="7"/>
  <c r="M199" i="7"/>
  <c r="T198" i="7"/>
  <c r="U198" i="7"/>
  <c r="X199" i="7"/>
  <c r="Q143" i="7"/>
  <c r="K144" i="7"/>
  <c r="O144" i="7"/>
  <c r="X144" i="7"/>
  <c r="K143" i="7"/>
  <c r="Y143" i="7"/>
  <c r="N144" i="7"/>
  <c r="P144" i="7"/>
  <c r="U144" i="7"/>
  <c r="U143" i="7"/>
  <c r="L144" i="7"/>
  <c r="V144" i="7"/>
  <c r="S143" i="7"/>
  <c r="R144" i="7"/>
  <c r="T144" i="7"/>
  <c r="S144" i="7"/>
  <c r="W144" i="7"/>
  <c r="T143" i="7"/>
  <c r="N173" i="7"/>
  <c r="X173" i="7"/>
  <c r="V180" i="7"/>
  <c r="M180" i="7"/>
  <c r="I223" i="7"/>
  <c r="J209" i="7"/>
  <c r="I209" i="7"/>
  <c r="N155" i="7"/>
  <c r="R154" i="7"/>
  <c r="X155" i="7"/>
  <c r="K192" i="7"/>
  <c r="L192" i="7"/>
  <c r="W192" i="7"/>
  <c r="Y192" i="7"/>
  <c r="N192" i="7"/>
  <c r="Q192" i="7"/>
  <c r="U192" i="7"/>
  <c r="M192" i="7"/>
  <c r="S192" i="7"/>
  <c r="V192" i="7"/>
  <c r="P192" i="7"/>
  <c r="X192" i="7"/>
  <c r="T192" i="7"/>
  <c r="O192" i="7"/>
  <c r="R192" i="7"/>
  <c r="L150" i="7"/>
  <c r="O150" i="7"/>
  <c r="K150" i="7"/>
  <c r="Q150" i="7"/>
  <c r="X150" i="7"/>
  <c r="Y150" i="7"/>
  <c r="V150" i="7"/>
  <c r="N150" i="7"/>
  <c r="T150" i="7"/>
  <c r="S150" i="7"/>
  <c r="M150" i="7"/>
  <c r="R150" i="7"/>
  <c r="U150" i="7"/>
  <c r="W150" i="7"/>
  <c r="P150" i="7"/>
  <c r="W225" i="6"/>
  <c r="L225" i="6"/>
  <c r="X225" i="6"/>
  <c r="K225" i="6"/>
  <c r="Q225" i="6"/>
  <c r="R225" i="6"/>
  <c r="V225" i="6"/>
  <c r="M225" i="6"/>
  <c r="Y225" i="6"/>
  <c r="T225" i="6"/>
  <c r="J313" i="6"/>
  <c r="V313" i="6"/>
  <c r="J257" i="6"/>
  <c r="J170" i="6"/>
  <c r="J211" i="6"/>
  <c r="I233" i="6"/>
  <c r="J182" i="6"/>
  <c r="V182" i="6"/>
  <c r="I195" i="6"/>
  <c r="J241" i="6"/>
  <c r="J209" i="6"/>
  <c r="J203" i="6"/>
  <c r="O203" i="6"/>
  <c r="J245" i="6"/>
  <c r="I163" i="6"/>
  <c r="J163" i="6"/>
  <c r="J305" i="6"/>
  <c r="J130" i="6"/>
  <c r="I130" i="6"/>
  <c r="J175" i="6"/>
  <c r="I175" i="6"/>
  <c r="J124" i="6"/>
  <c r="I124" i="6"/>
  <c r="J192" i="6"/>
  <c r="J146" i="6"/>
  <c r="I146" i="6"/>
  <c r="J242" i="6"/>
  <c r="J199" i="6"/>
  <c r="V199" i="6"/>
  <c r="I199" i="6"/>
  <c r="I217" i="6"/>
  <c r="J187" i="6"/>
  <c r="I187" i="6"/>
  <c r="J151" i="6"/>
  <c r="I151" i="6"/>
  <c r="I141" i="6"/>
  <c r="J141" i="6"/>
  <c r="J218" i="6"/>
  <c r="I218" i="6"/>
  <c r="J123" i="6"/>
  <c r="I123" i="6"/>
  <c r="I230" i="6"/>
  <c r="J230" i="6"/>
  <c r="J189" i="6"/>
  <c r="I189" i="6"/>
  <c r="J152" i="6"/>
  <c r="I152" i="6"/>
  <c r="J145" i="6"/>
  <c r="I145" i="6"/>
  <c r="I158" i="6"/>
  <c r="J158" i="6"/>
  <c r="J185" i="6"/>
  <c r="I185" i="6"/>
  <c r="J150" i="6"/>
  <c r="I150" i="6"/>
  <c r="I172" i="6"/>
  <c r="J162" i="6"/>
  <c r="J184" i="6"/>
  <c r="V183" i="6"/>
  <c r="I184" i="6"/>
  <c r="I159" i="6"/>
  <c r="J159" i="6"/>
  <c r="J177" i="6"/>
  <c r="S177" i="6"/>
  <c r="I177" i="6"/>
  <c r="I142" i="6"/>
  <c r="J142" i="6"/>
  <c r="J148" i="6"/>
  <c r="I148" i="6"/>
  <c r="J314" i="6"/>
  <c r="I314" i="6"/>
  <c r="J298" i="6"/>
  <c r="I298" i="6"/>
  <c r="I234" i="6"/>
  <c r="J277" i="6"/>
  <c r="I277" i="6"/>
  <c r="J129" i="6"/>
  <c r="I129" i="6"/>
  <c r="I239" i="6"/>
  <c r="J254" i="6"/>
  <c r="J220" i="6"/>
  <c r="J181" i="6"/>
  <c r="J285" i="6"/>
  <c r="X284" i="6"/>
  <c r="J157" i="6"/>
  <c r="I157" i="6"/>
  <c r="J132" i="6"/>
  <c r="I132" i="6"/>
  <c r="I235" i="6"/>
  <c r="P172" i="6"/>
  <c r="N172" i="6"/>
  <c r="J154" i="6"/>
  <c r="I154" i="6"/>
  <c r="I127" i="6"/>
  <c r="J127" i="6"/>
  <c r="J180" i="6"/>
  <c r="I180" i="6"/>
  <c r="J198" i="6"/>
  <c r="J179" i="6"/>
  <c r="I179" i="6"/>
  <c r="I156" i="6"/>
  <c r="J156" i="6"/>
  <c r="J240" i="6"/>
  <c r="I240" i="6"/>
  <c r="V226" i="6"/>
  <c r="W226" i="6"/>
  <c r="I134" i="6"/>
  <c r="J134" i="6"/>
  <c r="J217" i="6"/>
  <c r="S216" i="6"/>
  <c r="J267" i="6"/>
  <c r="J260" i="6"/>
  <c r="I260" i="6"/>
  <c r="I155" i="6"/>
  <c r="J155" i="6"/>
  <c r="J310" i="6"/>
  <c r="I171" i="6"/>
  <c r="J171" i="6"/>
  <c r="J269" i="6"/>
  <c r="I269" i="6"/>
  <c r="J121" i="6"/>
  <c r="I121" i="6"/>
  <c r="J133" i="6"/>
  <c r="I133" i="6"/>
  <c r="J246" i="6"/>
  <c r="I246" i="6"/>
  <c r="I173" i="6"/>
  <c r="J173" i="6"/>
  <c r="K172" i="6"/>
  <c r="J126" i="6"/>
  <c r="I126" i="6"/>
  <c r="I125" i="6"/>
  <c r="J125" i="6"/>
  <c r="J251" i="6"/>
  <c r="I251" i="6"/>
  <c r="J253" i="6"/>
  <c r="J164" i="6"/>
  <c r="I164" i="6"/>
  <c r="J229" i="6"/>
  <c r="J276" i="6"/>
  <c r="I276" i="6"/>
  <c r="I222" i="6"/>
  <c r="J137" i="6"/>
  <c r="I137" i="6"/>
  <c r="I193" i="6"/>
  <c r="J122" i="6"/>
  <c r="I122" i="6"/>
  <c r="J219" i="6"/>
  <c r="J153" i="6"/>
  <c r="I153" i="6"/>
  <c r="I212" i="6"/>
  <c r="J212" i="6"/>
  <c r="Q211" i="6"/>
  <c r="I139" i="6"/>
  <c r="J139" i="6"/>
  <c r="M139" i="6"/>
  <c r="J144" i="6"/>
  <c r="I144" i="6"/>
  <c r="I196" i="6"/>
  <c r="J196" i="6"/>
  <c r="J149" i="6"/>
  <c r="I149" i="6"/>
  <c r="J168" i="6"/>
  <c r="I168" i="6"/>
  <c r="J206" i="6"/>
  <c r="P205" i="6"/>
  <c r="I250" i="6"/>
  <c r="J250" i="6"/>
  <c r="J136" i="6"/>
  <c r="I136" i="6"/>
  <c r="J215" i="6"/>
  <c r="I215" i="6"/>
  <c r="J131" i="6"/>
  <c r="I131" i="6"/>
  <c r="I143" i="6"/>
  <c r="J143" i="6"/>
  <c r="J165" i="6"/>
  <c r="J207" i="6"/>
  <c r="X207" i="6"/>
  <c r="I207" i="6"/>
  <c r="I147" i="6"/>
  <c r="J147" i="6"/>
  <c r="I135" i="6"/>
  <c r="J135" i="6"/>
  <c r="J227" i="6"/>
  <c r="M226" i="6"/>
  <c r="I227" i="6"/>
  <c r="J294" i="6"/>
  <c r="K294" i="6"/>
  <c r="I294" i="6"/>
  <c r="I224" i="6"/>
  <c r="J224" i="6"/>
  <c r="O223" i="6"/>
  <c r="S225" i="6"/>
  <c r="P225" i="6"/>
  <c r="O225" i="6"/>
  <c r="U225" i="6"/>
  <c r="N225" i="6"/>
  <c r="I289" i="6"/>
  <c r="R260" i="6"/>
  <c r="L260" i="6"/>
  <c r="N260" i="6"/>
  <c r="V260" i="6"/>
  <c r="M260" i="6"/>
  <c r="L174" i="6"/>
  <c r="V174" i="6"/>
  <c r="K173" i="6"/>
  <c r="O173" i="6"/>
  <c r="S173" i="6"/>
  <c r="X173" i="6"/>
  <c r="L173" i="6"/>
  <c r="R173" i="6"/>
  <c r="P173" i="6"/>
  <c r="U173" i="6"/>
  <c r="N173" i="6"/>
  <c r="M173" i="6"/>
  <c r="V173" i="6"/>
  <c r="Y173" i="6"/>
  <c r="Q173" i="6"/>
  <c r="T173" i="6"/>
  <c r="W173" i="6"/>
  <c r="I248" i="6"/>
  <c r="J290" i="6"/>
  <c r="I290" i="6"/>
  <c r="S170" i="6"/>
  <c r="P170" i="6"/>
  <c r="R211" i="6"/>
  <c r="K211" i="6"/>
  <c r="X211" i="6"/>
  <c r="I297" i="6"/>
  <c r="I191" i="6"/>
  <c r="J191" i="6"/>
  <c r="J263" i="6"/>
  <c r="I263" i="6"/>
  <c r="J188" i="6"/>
  <c r="T178" i="6"/>
  <c r="M178" i="6"/>
  <c r="O177" i="6"/>
  <c r="V177" i="6"/>
  <c r="I313" i="6"/>
  <c r="I200" i="6"/>
  <c r="J252" i="6"/>
  <c r="I252" i="6"/>
  <c r="Q159" i="6"/>
  <c r="K159" i="6"/>
  <c r="W159" i="6"/>
  <c r="I161" i="6"/>
  <c r="M313" i="6"/>
  <c r="S313" i="6"/>
  <c r="T313" i="6"/>
  <c r="W228" i="6"/>
  <c r="M227" i="6"/>
  <c r="N227" i="6"/>
  <c r="V227" i="6"/>
  <c r="W227" i="6"/>
  <c r="K227" i="6"/>
  <c r="L227" i="6"/>
  <c r="R227" i="6"/>
  <c r="X227" i="6"/>
  <c r="T228" i="6"/>
  <c r="O227" i="6"/>
  <c r="Q227" i="6"/>
  <c r="S227" i="6"/>
  <c r="Y227" i="6"/>
  <c r="T227" i="6"/>
  <c r="P227" i="6"/>
  <c r="S228" i="6"/>
  <c r="U227" i="6"/>
  <c r="U199" i="6"/>
  <c r="M199" i="6"/>
  <c r="Y199" i="6"/>
  <c r="L199" i="6"/>
  <c r="W297" i="6"/>
  <c r="P297" i="6"/>
  <c r="J161" i="6"/>
  <c r="M160" i="6"/>
  <c r="I160" i="6"/>
  <c r="I306" i="6"/>
  <c r="J306" i="6"/>
  <c r="X190" i="6"/>
  <c r="Q189" i="6"/>
  <c r="L189" i="6"/>
  <c r="V189" i="6"/>
  <c r="Y189" i="6"/>
  <c r="N190" i="6"/>
  <c r="Y190" i="6"/>
  <c r="K190" i="6"/>
  <c r="K189" i="6"/>
  <c r="M189" i="6"/>
  <c r="U189" i="6"/>
  <c r="T190" i="6"/>
  <c r="N189" i="6"/>
  <c r="T189" i="6"/>
  <c r="W189" i="6"/>
  <c r="S190" i="6"/>
  <c r="O189" i="6"/>
  <c r="P189" i="6"/>
  <c r="X189" i="6"/>
  <c r="R189" i="6"/>
  <c r="V190" i="6"/>
  <c r="S189" i="6"/>
  <c r="I257" i="6"/>
  <c r="I139" i="5"/>
  <c r="J139" i="5"/>
  <c r="I291" i="5"/>
  <c r="J298" i="5"/>
  <c r="I317" i="5"/>
  <c r="I127" i="5"/>
  <c r="J127" i="5"/>
  <c r="J128" i="5"/>
  <c r="I128" i="5"/>
  <c r="J258" i="5"/>
  <c r="I258" i="5"/>
  <c r="J192" i="5"/>
  <c r="I192" i="5"/>
  <c r="J121" i="5"/>
  <c r="I121" i="5"/>
  <c r="I133" i="5"/>
  <c r="J133" i="5"/>
  <c r="J276" i="5"/>
  <c r="W276" i="5"/>
  <c r="I276" i="5"/>
  <c r="I216" i="5"/>
  <c r="I152" i="5"/>
  <c r="J152" i="5"/>
  <c r="I200" i="5"/>
  <c r="J200" i="5"/>
  <c r="M199" i="5"/>
  <c r="J166" i="5"/>
  <c r="I166" i="5"/>
  <c r="J195" i="5"/>
  <c r="I195" i="5"/>
  <c r="J282" i="5"/>
  <c r="I282" i="5"/>
  <c r="J234" i="5"/>
  <c r="I234" i="5"/>
  <c r="I208" i="5"/>
  <c r="J208" i="5"/>
  <c r="Q207" i="5"/>
  <c r="I172" i="5"/>
  <c r="J172" i="5"/>
  <c r="J124" i="5"/>
  <c r="I124" i="5"/>
  <c r="J229" i="5"/>
  <c r="J151" i="5"/>
  <c r="I151" i="5"/>
  <c r="J148" i="5"/>
  <c r="I148" i="5"/>
  <c r="J311" i="5"/>
  <c r="I311" i="5"/>
  <c r="I226" i="5"/>
  <c r="J226" i="5"/>
  <c r="I129" i="5"/>
  <c r="J129" i="5"/>
  <c r="J224" i="5"/>
  <c r="I224" i="5"/>
  <c r="I162" i="5"/>
  <c r="J162" i="5"/>
  <c r="J135" i="5"/>
  <c r="I135" i="5"/>
  <c r="J174" i="5"/>
  <c r="I174" i="5"/>
  <c r="I319" i="5"/>
  <c r="J312" i="5"/>
  <c r="I312" i="5"/>
  <c r="I137" i="5"/>
  <c r="J137" i="5"/>
  <c r="I198" i="5"/>
  <c r="J198" i="5"/>
  <c r="X198" i="5"/>
  <c r="I201" i="5"/>
  <c r="J201" i="5"/>
  <c r="I315" i="5"/>
  <c r="J315" i="5"/>
  <c r="J169" i="5"/>
  <c r="I169" i="5"/>
  <c r="J179" i="5"/>
  <c r="J194" i="5"/>
  <c r="I278" i="5"/>
  <c r="J281" i="5"/>
  <c r="I193" i="5"/>
  <c r="I277" i="5"/>
  <c r="J259" i="5"/>
  <c r="I259" i="5"/>
  <c r="J249" i="5"/>
  <c r="I249" i="5"/>
  <c r="J184" i="5"/>
  <c r="I184" i="5"/>
  <c r="J225" i="5"/>
  <c r="S224" i="5"/>
  <c r="I225" i="5"/>
  <c r="J316" i="5"/>
  <c r="I316" i="5"/>
  <c r="J171" i="5"/>
  <c r="I171" i="5"/>
  <c r="J216" i="5"/>
  <c r="J132" i="5"/>
  <c r="I132" i="5"/>
  <c r="J138" i="5"/>
  <c r="I138" i="5"/>
  <c r="J233" i="5"/>
  <c r="I233" i="5"/>
  <c r="J217" i="5"/>
  <c r="I217" i="5"/>
  <c r="J321" i="5"/>
  <c r="I321" i="5"/>
  <c r="I144" i="5"/>
  <c r="J144" i="5"/>
  <c r="J164" i="5"/>
  <c r="I164" i="5"/>
  <c r="I241" i="5"/>
  <c r="J241" i="5"/>
  <c r="I159" i="5"/>
  <c r="J159" i="5"/>
  <c r="I156" i="5"/>
  <c r="J156" i="5"/>
  <c r="I253" i="5"/>
  <c r="J253" i="5"/>
  <c r="P252" i="5"/>
  <c r="J283" i="5"/>
  <c r="I283" i="5"/>
  <c r="I307" i="5"/>
  <c r="J307" i="5"/>
  <c r="I260" i="5"/>
  <c r="J260" i="5"/>
  <c r="J204" i="5"/>
  <c r="I204" i="5"/>
  <c r="I143" i="5"/>
  <c r="J143" i="5"/>
  <c r="J140" i="5"/>
  <c r="I140" i="5"/>
  <c r="J146" i="5"/>
  <c r="I146" i="5"/>
  <c r="I170" i="5"/>
  <c r="J170" i="5"/>
  <c r="J203" i="5"/>
  <c r="I203" i="5"/>
  <c r="I266" i="5"/>
  <c r="J266" i="5"/>
  <c r="I147" i="5"/>
  <c r="J147" i="5"/>
  <c r="J136" i="5"/>
  <c r="I136" i="5"/>
  <c r="J211" i="5"/>
  <c r="I211" i="5"/>
  <c r="J206" i="5"/>
  <c r="I206" i="5"/>
  <c r="J305" i="5"/>
  <c r="I305" i="5"/>
  <c r="I268" i="5"/>
  <c r="J268" i="5"/>
  <c r="J154" i="5"/>
  <c r="I154" i="5"/>
  <c r="J237" i="5"/>
  <c r="I237" i="5"/>
  <c r="J242" i="5"/>
  <c r="I242" i="5"/>
  <c r="J275" i="5"/>
  <c r="I275" i="5"/>
  <c r="J209" i="5"/>
  <c r="I209" i="5"/>
  <c r="J251" i="5"/>
  <c r="J302" i="5"/>
  <c r="V302" i="5"/>
  <c r="J318" i="5"/>
  <c r="J285" i="5"/>
  <c r="J261" i="5"/>
  <c r="J264" i="5"/>
  <c r="I207" i="5"/>
  <c r="I199" i="5"/>
  <c r="I123" i="5"/>
  <c r="J123" i="5"/>
  <c r="I308" i="5"/>
  <c r="J308" i="5"/>
  <c r="I180" i="5"/>
  <c r="I186" i="5"/>
  <c r="J186" i="5"/>
  <c r="J177" i="5"/>
  <c r="I177" i="5"/>
  <c r="J155" i="5"/>
  <c r="I155" i="5"/>
  <c r="J168" i="5"/>
  <c r="I168" i="5"/>
  <c r="J300" i="5"/>
  <c r="I300" i="5"/>
  <c r="I178" i="5"/>
  <c r="I214" i="5"/>
  <c r="J214" i="5"/>
  <c r="J309" i="5"/>
  <c r="I309" i="5"/>
  <c r="J182" i="5"/>
  <c r="I182" i="5"/>
  <c r="J267" i="5"/>
  <c r="I267" i="5"/>
  <c r="J313" i="5"/>
  <c r="I313" i="5"/>
  <c r="J161" i="5"/>
  <c r="I161" i="5"/>
  <c r="I131" i="5"/>
  <c r="J131" i="5"/>
  <c r="I188" i="5"/>
  <c r="J188" i="5"/>
  <c r="I141" i="5"/>
  <c r="J141" i="5"/>
  <c r="J130" i="5"/>
  <c r="I130" i="5"/>
  <c r="I187" i="5"/>
  <c r="J187" i="5"/>
  <c r="I245" i="5"/>
  <c r="I303" i="5"/>
  <c r="J185" i="5"/>
  <c r="I185" i="5"/>
  <c r="J284" i="5"/>
  <c r="I284" i="5"/>
  <c r="I196" i="5"/>
  <c r="N207" i="5"/>
  <c r="V207" i="5"/>
  <c r="S207" i="5"/>
  <c r="O207" i="5"/>
  <c r="M207" i="5"/>
  <c r="I272" i="5"/>
  <c r="J272" i="5"/>
  <c r="J153" i="5"/>
  <c r="I153" i="5"/>
  <c r="J246" i="5"/>
  <c r="I246" i="5"/>
  <c r="J173" i="5"/>
  <c r="I173" i="5"/>
  <c r="I257" i="5"/>
  <c r="J257" i="5"/>
  <c r="J197" i="5"/>
  <c r="I197" i="5"/>
  <c r="J263" i="5"/>
  <c r="I263" i="5"/>
  <c r="J183" i="5"/>
  <c r="I183" i="5"/>
  <c r="J122" i="5"/>
  <c r="I122" i="5"/>
  <c r="J271" i="5"/>
  <c r="I271" i="5"/>
  <c r="J215" i="5"/>
  <c r="I215" i="5"/>
  <c r="J244" i="5"/>
  <c r="I244" i="5"/>
  <c r="M276" i="5"/>
  <c r="Y276" i="5"/>
  <c r="U276" i="5"/>
  <c r="X207" i="5"/>
  <c r="M206" i="5"/>
  <c r="Y206" i="5"/>
  <c r="R207" i="5"/>
  <c r="L206" i="5"/>
  <c r="V206" i="5"/>
  <c r="J256" i="5"/>
  <c r="I256" i="5"/>
  <c r="J125" i="5"/>
  <c r="Q125" i="5"/>
  <c r="I125" i="5"/>
  <c r="K252" i="5"/>
  <c r="N252" i="5"/>
  <c r="X252" i="5"/>
  <c r="R252" i="5"/>
  <c r="J158" i="5"/>
  <c r="I158" i="5"/>
  <c r="R198" i="5"/>
  <c r="R199" i="5"/>
  <c r="T198" i="5"/>
  <c r="V199" i="5"/>
  <c r="W198" i="5"/>
  <c r="T199" i="5"/>
  <c r="P198" i="5"/>
  <c r="W199" i="5"/>
  <c r="J230" i="5"/>
  <c r="I230" i="5"/>
  <c r="J189" i="5"/>
  <c r="I189" i="5"/>
  <c r="J145" i="5"/>
  <c r="I145" i="5"/>
  <c r="J279" i="5"/>
  <c r="I279" i="5"/>
  <c r="I228" i="5"/>
  <c r="J228" i="5"/>
  <c r="R276" i="5"/>
  <c r="X276" i="5"/>
  <c r="T276" i="5"/>
  <c r="X206" i="5"/>
  <c r="L207" i="5"/>
  <c r="Q206" i="5"/>
  <c r="T206" i="5"/>
  <c r="U207" i="5"/>
  <c r="R206" i="5"/>
  <c r="J286" i="5"/>
  <c r="I286" i="5"/>
  <c r="J240" i="5"/>
  <c r="I240" i="5"/>
  <c r="J236" i="5"/>
  <c r="I236" i="5"/>
  <c r="I167" i="5"/>
  <c r="J167" i="5"/>
  <c r="J248" i="5"/>
  <c r="I248" i="5"/>
  <c r="J142" i="5"/>
  <c r="I142" i="5"/>
  <c r="J181" i="5"/>
  <c r="I181" i="5"/>
  <c r="J265" i="5"/>
  <c r="I265" i="5"/>
  <c r="I210" i="5"/>
  <c r="J210" i="5"/>
  <c r="J219" i="5"/>
  <c r="I219" i="5"/>
  <c r="J292" i="5"/>
  <c r="I292" i="5"/>
  <c r="I298" i="5"/>
  <c r="J291" i="5"/>
  <c r="I254" i="5"/>
  <c r="O126" i="5"/>
  <c r="K126" i="5"/>
  <c r="Q126" i="5"/>
  <c r="S126" i="5"/>
  <c r="R125" i="5"/>
  <c r="L126" i="5"/>
  <c r="P126" i="5"/>
  <c r="W126" i="5"/>
  <c r="M125" i="5"/>
  <c r="X126" i="5"/>
  <c r="M126" i="5"/>
  <c r="N126" i="5"/>
  <c r="U126" i="5"/>
  <c r="P125" i="5"/>
  <c r="R126" i="5"/>
  <c r="V126" i="5"/>
  <c r="T126" i="5"/>
  <c r="Y126" i="5"/>
  <c r="N125" i="5"/>
  <c r="I191" i="5"/>
  <c r="J191" i="5"/>
  <c r="I290" i="5"/>
  <c r="J290" i="5"/>
  <c r="I190" i="5"/>
  <c r="J213" i="5"/>
  <c r="I213" i="5"/>
  <c r="J221" i="5"/>
  <c r="I221" i="5"/>
  <c r="I160" i="5"/>
  <c r="J160" i="5"/>
  <c r="I297" i="5"/>
  <c r="J297" i="5"/>
  <c r="I289" i="5"/>
  <c r="J289" i="5"/>
  <c r="J296" i="5"/>
  <c r="I296" i="5"/>
  <c r="J220" i="5"/>
  <c r="J280" i="5"/>
  <c r="I280" i="5"/>
  <c r="J273" i="5"/>
  <c r="I273" i="5"/>
  <c r="J222" i="5"/>
  <c r="I222" i="5"/>
  <c r="J250" i="5"/>
  <c r="I250" i="5"/>
  <c r="J218" i="5"/>
  <c r="I295" i="5"/>
  <c r="J295" i="5"/>
  <c r="I293" i="5"/>
  <c r="P164" i="5"/>
  <c r="O164" i="5"/>
  <c r="W164" i="5"/>
  <c r="U164" i="5"/>
  <c r="Q165" i="5"/>
  <c r="O165" i="5"/>
  <c r="K165" i="5"/>
  <c r="X164" i="5"/>
  <c r="Y165" i="5"/>
  <c r="N165" i="5"/>
  <c r="K164" i="5"/>
  <c r="S164" i="5"/>
  <c r="R164" i="5"/>
  <c r="Y164" i="5"/>
  <c r="M165" i="5"/>
  <c r="L165" i="5"/>
  <c r="V165" i="5"/>
  <c r="R165" i="5"/>
  <c r="P165" i="5"/>
  <c r="T165" i="5"/>
  <c r="S165" i="5"/>
  <c r="Q164" i="5"/>
  <c r="V164" i="5"/>
  <c r="X165" i="5"/>
  <c r="U165" i="5"/>
  <c r="M164" i="5"/>
  <c r="L164" i="5"/>
  <c r="T164" i="5"/>
  <c r="N164" i="5"/>
  <c r="W165" i="5"/>
  <c r="J296" i="1"/>
  <c r="I165" i="1"/>
  <c r="J165" i="1"/>
  <c r="I130" i="1"/>
  <c r="J130" i="1"/>
  <c r="J128" i="1"/>
  <c r="I128" i="1"/>
  <c r="N310" i="6"/>
  <c r="M310" i="6"/>
  <c r="W310" i="6"/>
  <c r="K310" i="6"/>
  <c r="P310" i="6"/>
  <c r="U310" i="6"/>
  <c r="X310" i="6"/>
  <c r="L310" i="6"/>
  <c r="T310" i="6"/>
  <c r="Q310" i="6"/>
  <c r="Y310" i="6"/>
  <c r="O310" i="6"/>
  <c r="R310" i="6"/>
  <c r="S310" i="6"/>
  <c r="V310" i="6"/>
  <c r="R312" i="7"/>
  <c r="N312" i="7"/>
  <c r="U312" i="7"/>
  <c r="V312" i="7"/>
  <c r="Y312" i="7"/>
  <c r="W312" i="7"/>
  <c r="X312" i="7"/>
  <c r="K312" i="7"/>
  <c r="L312" i="7"/>
  <c r="S312" i="7"/>
  <c r="O312" i="7"/>
  <c r="M312" i="7"/>
  <c r="P312" i="7"/>
  <c r="Q312" i="7"/>
  <c r="T312" i="7"/>
  <c r="K265" i="6"/>
  <c r="P265" i="6"/>
  <c r="O265" i="6"/>
  <c r="U265" i="6"/>
  <c r="L265" i="6"/>
  <c r="S265" i="6"/>
  <c r="T265" i="6"/>
  <c r="W265" i="6"/>
  <c r="N265" i="6"/>
  <c r="V265" i="6"/>
  <c r="Y265" i="6"/>
  <c r="X265" i="6"/>
  <c r="Q265" i="6"/>
  <c r="M265" i="6"/>
  <c r="R265" i="6"/>
  <c r="M251" i="5"/>
  <c r="L251" i="5"/>
  <c r="T251" i="5"/>
  <c r="U251" i="5"/>
  <c r="K250" i="5"/>
  <c r="T250" i="5"/>
  <c r="R250" i="5"/>
  <c r="V250" i="5"/>
  <c r="P251" i="5"/>
  <c r="O251" i="5"/>
  <c r="W251" i="5"/>
  <c r="Q251" i="5"/>
  <c r="L250" i="5"/>
  <c r="W250" i="5"/>
  <c r="U250" i="5"/>
  <c r="K251" i="5"/>
  <c r="S251" i="5"/>
  <c r="X251" i="5"/>
  <c r="Y251" i="5"/>
  <c r="N250" i="5"/>
  <c r="O250" i="5"/>
  <c r="P250" i="5"/>
  <c r="Y250" i="5"/>
  <c r="N251" i="5"/>
  <c r="V251" i="5"/>
  <c r="R251" i="5"/>
  <c r="S250" i="5"/>
  <c r="Q250" i="5"/>
  <c r="M250" i="5"/>
  <c r="X250" i="5"/>
  <c r="Q199" i="4"/>
  <c r="L199" i="4"/>
  <c r="T199" i="4"/>
  <c r="X199" i="4"/>
  <c r="O199" i="4"/>
  <c r="S199" i="4"/>
  <c r="W199" i="4"/>
  <c r="K199" i="4"/>
  <c r="M199" i="4"/>
  <c r="V199" i="4"/>
  <c r="P199" i="4"/>
  <c r="U199" i="4"/>
  <c r="N199" i="4"/>
  <c r="Y199" i="4"/>
  <c r="R199" i="4"/>
  <c r="N302" i="5"/>
  <c r="K302" i="5"/>
  <c r="P302" i="5"/>
  <c r="R302" i="5"/>
  <c r="N318" i="5"/>
  <c r="Y318" i="5"/>
  <c r="P318" i="5"/>
  <c r="X318" i="5"/>
  <c r="K318" i="5"/>
  <c r="M318" i="5"/>
  <c r="Q318" i="5"/>
  <c r="L318" i="5"/>
  <c r="R318" i="5"/>
  <c r="S318" i="5"/>
  <c r="W318" i="5"/>
  <c r="O318" i="5"/>
  <c r="U318" i="5"/>
  <c r="V318" i="5"/>
  <c r="T318" i="5"/>
  <c r="K282" i="6"/>
  <c r="P282" i="6"/>
  <c r="T282" i="6"/>
  <c r="W282" i="6"/>
  <c r="O282" i="6"/>
  <c r="N282" i="6"/>
  <c r="Q282" i="6"/>
  <c r="M282" i="6"/>
  <c r="S282" i="6"/>
  <c r="X282" i="6"/>
  <c r="R282" i="6"/>
  <c r="Y282" i="6"/>
  <c r="L282" i="6"/>
  <c r="U282" i="6"/>
  <c r="V282" i="6"/>
  <c r="K193" i="5"/>
  <c r="T193" i="5"/>
  <c r="R193" i="5"/>
  <c r="V193" i="5"/>
  <c r="M193" i="5"/>
  <c r="X193" i="5"/>
  <c r="L194" i="5"/>
  <c r="W194" i="5"/>
  <c r="U194" i="5"/>
  <c r="V194" i="5"/>
  <c r="N193" i="5"/>
  <c r="P193" i="5"/>
  <c r="U193" i="5"/>
  <c r="O194" i="5"/>
  <c r="X194" i="5"/>
  <c r="P194" i="5"/>
  <c r="Q193" i="5"/>
  <c r="W193" i="5"/>
  <c r="Y193" i="5"/>
  <c r="N194" i="5"/>
  <c r="M194" i="5"/>
  <c r="K194" i="5"/>
  <c r="Y194" i="5"/>
  <c r="O193" i="5"/>
  <c r="R194" i="5"/>
  <c r="S193" i="5"/>
  <c r="S194" i="5"/>
  <c r="Q194" i="5"/>
  <c r="L193" i="5"/>
  <c r="T194" i="5"/>
  <c r="J307" i="8"/>
  <c r="I307" i="8"/>
  <c r="J319" i="8"/>
  <c r="I319" i="8"/>
  <c r="J268" i="8"/>
  <c r="I268" i="8"/>
  <c r="J308" i="8"/>
  <c r="I308" i="8"/>
  <c r="I270" i="8"/>
  <c r="J270" i="8"/>
  <c r="I175" i="8"/>
  <c r="J175" i="8"/>
  <c r="J302" i="8"/>
  <c r="I302" i="8"/>
  <c r="J257" i="8"/>
  <c r="I257" i="8"/>
  <c r="J306" i="8"/>
  <c r="I306" i="8"/>
  <c r="I295" i="8"/>
  <c r="J295" i="8"/>
  <c r="J267" i="8"/>
  <c r="I267" i="8"/>
  <c r="J182" i="8"/>
  <c r="I182" i="8"/>
  <c r="J227" i="8"/>
  <c r="I227" i="8"/>
  <c r="I179" i="8"/>
  <c r="J179" i="8"/>
  <c r="J132" i="8"/>
  <c r="I132" i="8"/>
  <c r="I289" i="8"/>
  <c r="J289" i="8"/>
  <c r="J283" i="8"/>
  <c r="I283" i="8"/>
  <c r="J233" i="8"/>
  <c r="I233" i="8"/>
  <c r="J210" i="8"/>
  <c r="I210" i="8"/>
  <c r="J163" i="8"/>
  <c r="I163" i="8"/>
  <c r="J272" i="8"/>
  <c r="I272" i="8"/>
  <c r="J259" i="8"/>
  <c r="I259" i="8"/>
  <c r="I230" i="8"/>
  <c r="J230" i="8"/>
  <c r="J204" i="8"/>
  <c r="I204" i="8"/>
  <c r="I185" i="8"/>
  <c r="J185" i="8"/>
  <c r="I169" i="8"/>
  <c r="J169" i="8"/>
  <c r="J309" i="8"/>
  <c r="I309" i="8"/>
  <c r="J298" i="8"/>
  <c r="I298" i="8"/>
  <c r="J280" i="8"/>
  <c r="I280" i="8"/>
  <c r="J255" i="8"/>
  <c r="I255" i="8"/>
  <c r="J249" i="8"/>
  <c r="I249" i="8"/>
  <c r="J243" i="8"/>
  <c r="I243" i="8"/>
  <c r="J239" i="8"/>
  <c r="I239" i="8"/>
  <c r="J219" i="8"/>
  <c r="I219" i="8"/>
  <c r="J188" i="8"/>
  <c r="I188" i="8"/>
  <c r="J172" i="8"/>
  <c r="I172" i="8"/>
  <c r="J197" i="8"/>
  <c r="I197" i="8"/>
  <c r="J158" i="8"/>
  <c r="I158" i="8"/>
  <c r="J247" i="8"/>
  <c r="I247" i="8"/>
  <c r="I209" i="8"/>
  <c r="J209" i="8"/>
  <c r="I191" i="8"/>
  <c r="J191" i="8"/>
  <c r="J134" i="8"/>
  <c r="I134" i="8"/>
  <c r="J203" i="7"/>
  <c r="I203" i="7"/>
  <c r="I285" i="7"/>
  <c r="J285" i="7"/>
  <c r="J314" i="7"/>
  <c r="R313" i="7"/>
  <c r="I314" i="7"/>
  <c r="I289" i="7"/>
  <c r="J289" i="7"/>
  <c r="J265" i="7"/>
  <c r="I265" i="7"/>
  <c r="J256" i="7"/>
  <c r="I256" i="7"/>
  <c r="I219" i="7"/>
  <c r="J219" i="7"/>
  <c r="I321" i="7"/>
  <c r="J321" i="7"/>
  <c r="J308" i="7"/>
  <c r="I308" i="7"/>
  <c r="J294" i="7"/>
  <c r="N293" i="7"/>
  <c r="I294" i="7"/>
  <c r="J276" i="7"/>
  <c r="I276" i="7"/>
  <c r="I267" i="7"/>
  <c r="J267" i="7"/>
  <c r="I245" i="7"/>
  <c r="J245" i="7"/>
  <c r="N244" i="7"/>
  <c r="I191" i="7"/>
  <c r="J191" i="7"/>
  <c r="I241" i="7"/>
  <c r="J241" i="7"/>
  <c r="I261" i="7"/>
  <c r="J261" i="7"/>
  <c r="J279" i="7"/>
  <c r="I279" i="7"/>
  <c r="J287" i="7"/>
  <c r="I287" i="7"/>
  <c r="I167" i="7"/>
  <c r="J167" i="7"/>
  <c r="J238" i="7"/>
  <c r="I238" i="7"/>
  <c r="I268" i="7"/>
  <c r="J268" i="7"/>
  <c r="I277" i="7"/>
  <c r="J277" i="7"/>
  <c r="J280" i="6"/>
  <c r="I280" i="6"/>
  <c r="J264" i="7"/>
  <c r="J230" i="7"/>
  <c r="I230" i="7"/>
  <c r="J256" i="6"/>
  <c r="I256" i="6"/>
  <c r="I236" i="6"/>
  <c r="J236" i="6"/>
  <c r="J305" i="7"/>
  <c r="I247" i="6"/>
  <c r="J247" i="6"/>
  <c r="J223" i="5"/>
  <c r="I223" i="5"/>
  <c r="J225" i="4"/>
  <c r="I225" i="4"/>
  <c r="I251" i="4"/>
  <c r="J251" i="4"/>
  <c r="I290" i="4"/>
  <c r="J290" i="4"/>
  <c r="I300" i="7"/>
  <c r="J213" i="6"/>
  <c r="I213" i="6"/>
  <c r="I291" i="6"/>
  <c r="J291" i="6"/>
  <c r="J255" i="6"/>
  <c r="I255" i="6"/>
  <c r="J194" i="6"/>
  <c r="I194" i="6"/>
  <c r="I138" i="4"/>
  <c r="J138" i="4"/>
  <c r="L217" i="5"/>
  <c r="W217" i="5"/>
  <c r="Y217" i="5"/>
  <c r="Q217" i="5"/>
  <c r="T217" i="5"/>
  <c r="S217" i="5"/>
  <c r="Q218" i="5"/>
  <c r="T218" i="5"/>
  <c r="X218" i="5"/>
  <c r="S218" i="5"/>
  <c r="K217" i="5"/>
  <c r="X217" i="5"/>
  <c r="V217" i="5"/>
  <c r="L218" i="5"/>
  <c r="W218" i="5"/>
  <c r="R218" i="5"/>
  <c r="V218" i="5"/>
  <c r="M217" i="5"/>
  <c r="R217" i="5"/>
  <c r="O217" i="5"/>
  <c r="O218" i="5"/>
  <c r="K218" i="5"/>
  <c r="U218" i="5"/>
  <c r="N217" i="5"/>
  <c r="Y218" i="5"/>
  <c r="P217" i="5"/>
  <c r="N218" i="5"/>
  <c r="U217" i="5"/>
  <c r="M218" i="5"/>
  <c r="P218" i="5"/>
  <c r="I262" i="5"/>
  <c r="J262" i="5"/>
  <c r="I231" i="5"/>
  <c r="J231" i="5"/>
  <c r="I289" i="4"/>
  <c r="J289" i="4"/>
  <c r="I279" i="4"/>
  <c r="J279" i="4"/>
  <c r="I275" i="4"/>
  <c r="J275" i="4"/>
  <c r="I268" i="4"/>
  <c r="J268" i="4"/>
  <c r="I258" i="4"/>
  <c r="J258" i="4"/>
  <c r="I248" i="4"/>
  <c r="J248" i="4"/>
  <c r="J244" i="4"/>
  <c r="I244" i="4"/>
  <c r="I298" i="4"/>
  <c r="J298" i="4"/>
  <c r="J286" i="4"/>
  <c r="I286" i="4"/>
  <c r="I264" i="4"/>
  <c r="J264" i="4"/>
  <c r="J233" i="4"/>
  <c r="I233" i="4"/>
  <c r="J227" i="4"/>
  <c r="I227" i="4"/>
  <c r="I215" i="4"/>
  <c r="J215" i="4"/>
  <c r="I165" i="4"/>
  <c r="J165" i="4"/>
  <c r="J149" i="4"/>
  <c r="I149" i="4"/>
  <c r="J125" i="4"/>
  <c r="I125" i="4"/>
  <c r="N183" i="4"/>
  <c r="Y183" i="4"/>
  <c r="R183" i="4"/>
  <c r="P183" i="4"/>
  <c r="Q183" i="4"/>
  <c r="S183" i="4"/>
  <c r="T183" i="4"/>
  <c r="U183" i="4"/>
  <c r="O183" i="4"/>
  <c r="V183" i="4"/>
  <c r="W183" i="4"/>
  <c r="K183" i="4"/>
  <c r="M183" i="4"/>
  <c r="L183" i="4"/>
  <c r="X183" i="4"/>
  <c r="J202" i="4"/>
  <c r="I202" i="4"/>
  <c r="I186" i="4"/>
  <c r="J186" i="4"/>
  <c r="J170" i="4"/>
  <c r="L169" i="4"/>
  <c r="I170" i="4"/>
  <c r="I314" i="4"/>
  <c r="J314" i="4"/>
  <c r="I306" i="4"/>
  <c r="J306" i="4"/>
  <c r="J296" i="4"/>
  <c r="J280" i="4"/>
  <c r="I280" i="4"/>
  <c r="J201" i="4"/>
  <c r="I185" i="4"/>
  <c r="J185" i="4"/>
  <c r="O168" i="4"/>
  <c r="M168" i="4"/>
  <c r="Q168" i="4"/>
  <c r="N168" i="4"/>
  <c r="R168" i="4"/>
  <c r="P168" i="4"/>
  <c r="S168" i="4"/>
  <c r="K168" i="4"/>
  <c r="W168" i="4"/>
  <c r="Q169" i="4"/>
  <c r="U168" i="4"/>
  <c r="V168" i="4"/>
  <c r="K169" i="4"/>
  <c r="X169" i="4"/>
  <c r="Y168" i="4"/>
  <c r="X168" i="4"/>
  <c r="P169" i="4"/>
  <c r="U169" i="4"/>
  <c r="L168" i="4"/>
  <c r="T168" i="4"/>
  <c r="Y169" i="4"/>
  <c r="S169" i="4"/>
  <c r="O127" i="4"/>
  <c r="Y127" i="4"/>
  <c r="W127" i="4"/>
  <c r="X127" i="4"/>
  <c r="M127" i="4"/>
  <c r="P127" i="4"/>
  <c r="L127" i="4"/>
  <c r="N127" i="4"/>
  <c r="K127" i="4"/>
  <c r="V127" i="4"/>
  <c r="S127" i="4"/>
  <c r="R127" i="4"/>
  <c r="T127" i="4"/>
  <c r="U127" i="4"/>
  <c r="Q127" i="4"/>
  <c r="I271" i="4"/>
  <c r="J310" i="4"/>
  <c r="J310" i="5"/>
  <c r="I310" i="5"/>
  <c r="O163" i="5"/>
  <c r="W163" i="5"/>
  <c r="X163" i="5"/>
  <c r="P163" i="5"/>
  <c r="Q163" i="5"/>
  <c r="M163" i="5"/>
  <c r="U163" i="5"/>
  <c r="N163" i="5"/>
  <c r="V163" i="5"/>
  <c r="K163" i="5"/>
  <c r="Y163" i="5"/>
  <c r="L163" i="5"/>
  <c r="T163" i="5"/>
  <c r="R163" i="5"/>
  <c r="S163" i="5"/>
  <c r="L162" i="5"/>
  <c r="W162" i="5"/>
  <c r="P162" i="5"/>
  <c r="N162" i="5"/>
  <c r="O162" i="5"/>
  <c r="R162" i="5"/>
  <c r="Y162" i="5"/>
  <c r="Q162" i="5"/>
  <c r="M162" i="5"/>
  <c r="X162" i="5"/>
  <c r="S162" i="5"/>
  <c r="U162" i="5"/>
  <c r="V162" i="5"/>
  <c r="K162" i="5"/>
  <c r="T162" i="5"/>
  <c r="M319" i="5"/>
  <c r="R319" i="5"/>
  <c r="V319" i="5"/>
  <c r="T319" i="5"/>
  <c r="P319" i="5"/>
  <c r="U319" i="5"/>
  <c r="N319" i="5"/>
  <c r="L319" i="5"/>
  <c r="X319" i="5"/>
  <c r="Y319" i="5"/>
  <c r="Q319" i="5"/>
  <c r="S319" i="5"/>
  <c r="W319" i="5"/>
  <c r="O319" i="5"/>
  <c r="K319" i="5"/>
  <c r="K196" i="7"/>
  <c r="T196" i="7"/>
  <c r="Y196" i="7"/>
  <c r="R196" i="7"/>
  <c r="L196" i="7"/>
  <c r="O196" i="7"/>
  <c r="S196" i="7"/>
  <c r="X196" i="7"/>
  <c r="M196" i="7"/>
  <c r="N196" i="7"/>
  <c r="V196" i="7"/>
  <c r="U196" i="7"/>
  <c r="P196" i="7"/>
  <c r="W196" i="7"/>
  <c r="Q196" i="7"/>
  <c r="I201" i="4"/>
  <c r="Q244" i="5"/>
  <c r="V244" i="5"/>
  <c r="X244" i="5"/>
  <c r="Y244" i="5"/>
  <c r="L244" i="5"/>
  <c r="N244" i="5"/>
  <c r="K244" i="5"/>
  <c r="P244" i="5"/>
  <c r="W244" i="5"/>
  <c r="K245" i="5"/>
  <c r="V245" i="5"/>
  <c r="O245" i="5"/>
  <c r="O244" i="5"/>
  <c r="R244" i="5"/>
  <c r="M245" i="5"/>
  <c r="Q245" i="5"/>
  <c r="L245" i="5"/>
  <c r="X245" i="5"/>
  <c r="S244" i="5"/>
  <c r="U244" i="5"/>
  <c r="P245" i="5"/>
  <c r="Y245" i="5"/>
  <c r="T245" i="5"/>
  <c r="U245" i="5"/>
  <c r="W245" i="5"/>
  <c r="R245" i="5"/>
  <c r="M244" i="5"/>
  <c r="N245" i="5"/>
  <c r="T244" i="5"/>
  <c r="S245" i="5"/>
  <c r="I318" i="4"/>
  <c r="J301" i="1"/>
  <c r="I301" i="1"/>
  <c r="I274" i="1"/>
  <c r="J274" i="1"/>
  <c r="I245" i="1"/>
  <c r="J245" i="1"/>
  <c r="I159" i="1"/>
  <c r="J159" i="1"/>
  <c r="J277" i="1"/>
  <c r="I277" i="1"/>
  <c r="I224" i="1"/>
  <c r="J224" i="1"/>
  <c r="J316" i="1"/>
  <c r="I316" i="1"/>
  <c r="I230" i="1"/>
  <c r="J230" i="1"/>
  <c r="J193" i="1"/>
  <c r="I193" i="1"/>
  <c r="I239" i="1"/>
  <c r="J239" i="1"/>
  <c r="I186" i="1"/>
  <c r="J186" i="1"/>
  <c r="J138" i="1"/>
  <c r="I138" i="1"/>
  <c r="I252" i="1"/>
  <c r="J252" i="1"/>
  <c r="J257" i="1"/>
  <c r="I257" i="1"/>
  <c r="J216" i="1"/>
  <c r="I216" i="1"/>
  <c r="I270" i="1"/>
  <c r="J270" i="1"/>
  <c r="I173" i="1"/>
  <c r="J173" i="1"/>
  <c r="J308" i="1"/>
  <c r="I308" i="1"/>
  <c r="I268" i="1"/>
  <c r="J268" i="1"/>
  <c r="I217" i="1"/>
  <c r="J217" i="1"/>
  <c r="I306" i="1"/>
  <c r="J306" i="1"/>
  <c r="J288" i="1"/>
  <c r="I288" i="1"/>
  <c r="I131" i="1"/>
  <c r="J131" i="1"/>
  <c r="I215" i="1"/>
  <c r="J215" i="1"/>
  <c r="J211" i="1"/>
  <c r="I211" i="1"/>
  <c r="J187" i="1"/>
  <c r="I187" i="1"/>
  <c r="J144" i="1"/>
  <c r="I144" i="1"/>
  <c r="J166" i="1"/>
  <c r="I166" i="1"/>
  <c r="J214" i="1"/>
  <c r="I214" i="1"/>
  <c r="J236" i="1"/>
  <c r="I236" i="1"/>
  <c r="I233" i="1"/>
  <c r="J233" i="1"/>
  <c r="I156" i="1"/>
  <c r="J156" i="1"/>
  <c r="J234" i="1"/>
  <c r="I234" i="1"/>
  <c r="J199" i="1"/>
  <c r="I199" i="1"/>
  <c r="J161" i="1"/>
  <c r="I161" i="1"/>
  <c r="I126" i="1"/>
  <c r="J126" i="1"/>
  <c r="I164" i="1"/>
  <c r="J164" i="1"/>
  <c r="J284" i="1"/>
  <c r="I284" i="1"/>
  <c r="I305" i="1"/>
  <c r="J305" i="1"/>
  <c r="J246" i="1"/>
  <c r="I246" i="1"/>
  <c r="J190" i="4"/>
  <c r="I199" i="4"/>
  <c r="M148" i="5"/>
  <c r="O148" i="5"/>
  <c r="T148" i="5"/>
  <c r="X148" i="5"/>
  <c r="P148" i="5"/>
  <c r="S148" i="5"/>
  <c r="W148" i="5"/>
  <c r="U148" i="5"/>
  <c r="L148" i="5"/>
  <c r="V148" i="5"/>
  <c r="Q148" i="5"/>
  <c r="Y148" i="5"/>
  <c r="R148" i="5"/>
  <c r="K148" i="5"/>
  <c r="N148" i="5"/>
  <c r="O232" i="5"/>
  <c r="R232" i="5"/>
  <c r="S232" i="5"/>
  <c r="W232" i="5"/>
  <c r="M232" i="5"/>
  <c r="U232" i="5"/>
  <c r="V232" i="5"/>
  <c r="Q232" i="5"/>
  <c r="P232" i="5"/>
  <c r="Y232" i="5"/>
  <c r="T232" i="5"/>
  <c r="L232" i="5"/>
  <c r="X232" i="5"/>
  <c r="K232" i="5"/>
  <c r="N232" i="5"/>
  <c r="M299" i="5"/>
  <c r="S299" i="5"/>
  <c r="W299" i="5"/>
  <c r="R299" i="5"/>
  <c r="P299" i="5"/>
  <c r="O299" i="5"/>
  <c r="T299" i="5"/>
  <c r="Y299" i="5"/>
  <c r="V299" i="5"/>
  <c r="X299" i="5"/>
  <c r="N299" i="5"/>
  <c r="K299" i="5"/>
  <c r="U299" i="5"/>
  <c r="L299" i="5"/>
  <c r="Q299" i="5"/>
  <c r="Q205" i="5"/>
  <c r="V205" i="5"/>
  <c r="L205" i="5"/>
  <c r="K204" i="5"/>
  <c r="O204" i="5"/>
  <c r="T204" i="5"/>
  <c r="U204" i="5"/>
  <c r="M205" i="5"/>
  <c r="K205" i="5"/>
  <c r="O205" i="5"/>
  <c r="X205" i="5"/>
  <c r="P204" i="5"/>
  <c r="N204" i="5"/>
  <c r="W204" i="5"/>
  <c r="Y204" i="5"/>
  <c r="P205" i="5"/>
  <c r="Y205" i="5"/>
  <c r="T205" i="5"/>
  <c r="R205" i="5"/>
  <c r="Q204" i="5"/>
  <c r="S204" i="5"/>
  <c r="X204" i="5"/>
  <c r="N205" i="5"/>
  <c r="S205" i="5"/>
  <c r="W205" i="5"/>
  <c r="U205" i="5"/>
  <c r="M204" i="5"/>
  <c r="L204" i="5"/>
  <c r="V204" i="5"/>
  <c r="R204" i="5"/>
  <c r="J250" i="4"/>
  <c r="J276" i="4"/>
  <c r="J173" i="4"/>
  <c r="N174" i="5"/>
  <c r="L174" i="5"/>
  <c r="T174" i="5"/>
  <c r="P175" i="5"/>
  <c r="U175" i="5"/>
  <c r="S175" i="5"/>
  <c r="W175" i="5"/>
  <c r="O174" i="5"/>
  <c r="Q174" i="5"/>
  <c r="Y174" i="5"/>
  <c r="W174" i="5"/>
  <c r="N175" i="5"/>
  <c r="K175" i="5"/>
  <c r="V175" i="5"/>
  <c r="M174" i="5"/>
  <c r="P174" i="5"/>
  <c r="S174" i="5"/>
  <c r="X174" i="5"/>
  <c r="U174" i="5"/>
  <c r="O175" i="5"/>
  <c r="Q175" i="5"/>
  <c r="V174" i="5"/>
  <c r="R175" i="5"/>
  <c r="M175" i="5"/>
  <c r="R174" i="5"/>
  <c r="X175" i="5"/>
  <c r="T175" i="5"/>
  <c r="K174" i="5"/>
  <c r="L175" i="5"/>
  <c r="Y175" i="5"/>
  <c r="I282" i="6"/>
  <c r="I309" i="6"/>
  <c r="I265" i="6"/>
  <c r="I300" i="6"/>
  <c r="I244" i="6"/>
  <c r="I296" i="1"/>
  <c r="J209" i="4"/>
  <c r="O234" i="6"/>
  <c r="U234" i="6"/>
  <c r="Y234" i="6"/>
  <c r="V234" i="6"/>
  <c r="M234" i="6"/>
  <c r="R234" i="6"/>
  <c r="S234" i="6"/>
  <c r="K234" i="6"/>
  <c r="Q234" i="6"/>
  <c r="Q233" i="6"/>
  <c r="S233" i="6"/>
  <c r="Y233" i="6"/>
  <c r="L234" i="6"/>
  <c r="T234" i="6"/>
  <c r="L233" i="6"/>
  <c r="M233" i="6"/>
  <c r="V233" i="6"/>
  <c r="U233" i="6"/>
  <c r="P234" i="6"/>
  <c r="W234" i="6"/>
  <c r="K233" i="6"/>
  <c r="O233" i="6"/>
  <c r="T233" i="6"/>
  <c r="W233" i="6"/>
  <c r="N234" i="6"/>
  <c r="N233" i="6"/>
  <c r="X234" i="6"/>
  <c r="R233" i="6"/>
  <c r="P233" i="6"/>
  <c r="X233" i="6"/>
  <c r="I295" i="6"/>
  <c r="I311" i="6"/>
  <c r="N249" i="6"/>
  <c r="P249" i="6"/>
  <c r="Y249" i="6"/>
  <c r="U249" i="6"/>
  <c r="Q249" i="6"/>
  <c r="T249" i="6"/>
  <c r="W249" i="6"/>
  <c r="L249" i="6"/>
  <c r="S249" i="6"/>
  <c r="M249" i="6"/>
  <c r="R249" i="6"/>
  <c r="K249" i="6"/>
  <c r="V249" i="6"/>
  <c r="O249" i="6"/>
  <c r="X249" i="6"/>
  <c r="K237" i="6"/>
  <c r="R237" i="6"/>
  <c r="S237" i="6"/>
  <c r="U237" i="6"/>
  <c r="N237" i="6"/>
  <c r="T237" i="6"/>
  <c r="V237" i="6"/>
  <c r="Y237" i="6"/>
  <c r="Q237" i="6"/>
  <c r="M237" i="6"/>
  <c r="W237" i="6"/>
  <c r="X237" i="6"/>
  <c r="L237" i="6"/>
  <c r="O237" i="6"/>
  <c r="P237" i="6"/>
  <c r="I318" i="5"/>
  <c r="N237" i="5"/>
  <c r="L237" i="5"/>
  <c r="T237" i="5"/>
  <c r="R237" i="5"/>
  <c r="K237" i="5"/>
  <c r="S237" i="5"/>
  <c r="W237" i="5"/>
  <c r="M237" i="5"/>
  <c r="Q237" i="5"/>
  <c r="V237" i="5"/>
  <c r="X237" i="5"/>
  <c r="U237" i="5"/>
  <c r="P237" i="5"/>
  <c r="Y237" i="5"/>
  <c r="O237" i="5"/>
  <c r="M320" i="5"/>
  <c r="K320" i="5"/>
  <c r="Y320" i="5"/>
  <c r="Q320" i="5"/>
  <c r="P320" i="5"/>
  <c r="O320" i="5"/>
  <c r="S320" i="5"/>
  <c r="N320" i="5"/>
  <c r="T320" i="5"/>
  <c r="R320" i="5"/>
  <c r="V320" i="5"/>
  <c r="L320" i="5"/>
  <c r="X320" i="5"/>
  <c r="U320" i="5"/>
  <c r="W320" i="5"/>
  <c r="P128" i="6"/>
  <c r="L128" i="6"/>
  <c r="U128" i="6"/>
  <c r="X128" i="6"/>
  <c r="N128" i="6"/>
  <c r="O128" i="6"/>
  <c r="W128" i="6"/>
  <c r="Y128" i="6"/>
  <c r="Q128" i="6"/>
  <c r="S128" i="6"/>
  <c r="R128" i="6"/>
  <c r="K128" i="6"/>
  <c r="M128" i="6"/>
  <c r="V128" i="6"/>
  <c r="T128" i="6"/>
  <c r="X127" i="6"/>
  <c r="V127" i="6"/>
  <c r="W127" i="6"/>
  <c r="O127" i="6"/>
  <c r="Q211" i="7"/>
  <c r="P211" i="7"/>
  <c r="U211" i="7"/>
  <c r="L210" i="7"/>
  <c r="N210" i="7"/>
  <c r="P210" i="7"/>
  <c r="Y210" i="7"/>
  <c r="K211" i="7"/>
  <c r="O211" i="7"/>
  <c r="S211" i="7"/>
  <c r="T211" i="7"/>
  <c r="Q210" i="7"/>
  <c r="R210" i="7"/>
  <c r="S210" i="7"/>
  <c r="U210" i="7"/>
  <c r="M211" i="7"/>
  <c r="N211" i="7"/>
  <c r="V211" i="7"/>
  <c r="Y211" i="7"/>
  <c r="T210" i="7"/>
  <c r="M210" i="7"/>
  <c r="W210" i="7"/>
  <c r="W211" i="7"/>
  <c r="O210" i="7"/>
  <c r="X211" i="7"/>
  <c r="V210" i="7"/>
  <c r="L211" i="7"/>
  <c r="X210" i="7"/>
  <c r="K210" i="7"/>
  <c r="R211" i="7"/>
  <c r="C28" i="5"/>
  <c r="F28" i="5"/>
  <c r="B28" i="5"/>
  <c r="A29" i="5"/>
  <c r="G28" i="5"/>
  <c r="D28" i="5"/>
  <c r="E28" i="5"/>
  <c r="I281" i="8"/>
  <c r="J281" i="8"/>
  <c r="J300" i="8"/>
  <c r="I300" i="8"/>
  <c r="J316" i="8"/>
  <c r="I316" i="8"/>
  <c r="J205" i="8"/>
  <c r="I205" i="8"/>
  <c r="J299" i="8"/>
  <c r="I299" i="8"/>
  <c r="J264" i="8"/>
  <c r="I264" i="8"/>
  <c r="J291" i="8"/>
  <c r="I291" i="8"/>
  <c r="J229" i="8"/>
  <c r="I229" i="8"/>
  <c r="J304" i="8"/>
  <c r="I304" i="8"/>
  <c r="J294" i="8"/>
  <c r="I294" i="8"/>
  <c r="J224" i="8"/>
  <c r="I224" i="8"/>
  <c r="J174" i="8"/>
  <c r="I174" i="8"/>
  <c r="J223" i="8"/>
  <c r="I223" i="8"/>
  <c r="J171" i="8"/>
  <c r="I171" i="8"/>
  <c r="J317" i="8"/>
  <c r="I317" i="8"/>
  <c r="I288" i="8"/>
  <c r="J288" i="8"/>
  <c r="I266" i="8"/>
  <c r="J266" i="8"/>
  <c r="I222" i="8"/>
  <c r="J222" i="8"/>
  <c r="J186" i="8"/>
  <c r="I186" i="8"/>
  <c r="J142" i="8"/>
  <c r="I142" i="8"/>
  <c r="J269" i="8"/>
  <c r="I269" i="8"/>
  <c r="J256" i="8"/>
  <c r="I256" i="8"/>
  <c r="J228" i="8"/>
  <c r="I228" i="8"/>
  <c r="J200" i="8"/>
  <c r="I200" i="8"/>
  <c r="J181" i="8"/>
  <c r="I181" i="8"/>
  <c r="J156" i="8"/>
  <c r="I156" i="8"/>
  <c r="I305" i="8"/>
  <c r="J305" i="8"/>
  <c r="J292" i="8"/>
  <c r="I292" i="8"/>
  <c r="I271" i="8"/>
  <c r="J271" i="8"/>
  <c r="I254" i="8"/>
  <c r="J254" i="8"/>
  <c r="J246" i="8"/>
  <c r="I246" i="8"/>
  <c r="J242" i="8"/>
  <c r="I242" i="8"/>
  <c r="J235" i="8"/>
  <c r="I235" i="8"/>
  <c r="J213" i="8"/>
  <c r="I213" i="8"/>
  <c r="J184" i="8"/>
  <c r="I184" i="8"/>
  <c r="J164" i="8"/>
  <c r="I164" i="8"/>
  <c r="J202" i="8"/>
  <c r="I202" i="8"/>
  <c r="J194" i="8"/>
  <c r="I194" i="8"/>
  <c r="J147" i="8"/>
  <c r="I147" i="8"/>
  <c r="I217" i="8"/>
  <c r="J217" i="8"/>
  <c r="J208" i="8"/>
  <c r="I208" i="8"/>
  <c r="J166" i="8"/>
  <c r="I166" i="8"/>
  <c r="J126" i="8"/>
  <c r="I126" i="8"/>
  <c r="I304" i="7"/>
  <c r="J304" i="7"/>
  <c r="J307" i="7"/>
  <c r="I307" i="7"/>
  <c r="I283" i="7"/>
  <c r="J283" i="7"/>
  <c r="J262" i="7"/>
  <c r="I262" i="7"/>
  <c r="J253" i="7"/>
  <c r="I253" i="7"/>
  <c r="I182" i="7"/>
  <c r="J182" i="7"/>
  <c r="J317" i="7"/>
  <c r="I317" i="7"/>
  <c r="J303" i="7"/>
  <c r="I303" i="7"/>
  <c r="J286" i="7"/>
  <c r="I286" i="7"/>
  <c r="J274" i="7"/>
  <c r="I274" i="7"/>
  <c r="J263" i="7"/>
  <c r="I263" i="7"/>
  <c r="I239" i="7"/>
  <c r="J239" i="7"/>
  <c r="I175" i="7"/>
  <c r="J175" i="7"/>
  <c r="J252" i="7"/>
  <c r="I252" i="7"/>
  <c r="J288" i="7"/>
  <c r="I288" i="7"/>
  <c r="J299" i="7"/>
  <c r="I299" i="7"/>
  <c r="J310" i="7"/>
  <c r="I310" i="7"/>
  <c r="I204" i="7"/>
  <c r="J204" i="7"/>
  <c r="J243" i="7"/>
  <c r="I243" i="7"/>
  <c r="J319" i="7"/>
  <c r="I319" i="7"/>
  <c r="J282" i="7"/>
  <c r="I246" i="7"/>
  <c r="J246" i="7"/>
  <c r="J226" i="7"/>
  <c r="I226" i="7"/>
  <c r="J312" i="6"/>
  <c r="K311" i="6"/>
  <c r="I312" i="6"/>
  <c r="J296" i="6"/>
  <c r="P295" i="6"/>
  <c r="I296" i="6"/>
  <c r="L294" i="6"/>
  <c r="R294" i="6"/>
  <c r="Q244" i="6"/>
  <c r="N244" i="6"/>
  <c r="S244" i="6"/>
  <c r="Y244" i="6"/>
  <c r="M244" i="6"/>
  <c r="O244" i="6"/>
  <c r="W244" i="6"/>
  <c r="P244" i="6"/>
  <c r="V244" i="6"/>
  <c r="K244" i="6"/>
  <c r="R244" i="6"/>
  <c r="X244" i="6"/>
  <c r="T244" i="6"/>
  <c r="L244" i="6"/>
  <c r="U244" i="6"/>
  <c r="I262" i="6"/>
  <c r="J262" i="6"/>
  <c r="I313" i="7"/>
  <c r="Q293" i="6"/>
  <c r="S293" i="6"/>
  <c r="J269" i="5"/>
  <c r="I269" i="5"/>
  <c r="J214" i="4"/>
  <c r="I214" i="4"/>
  <c r="I252" i="4"/>
  <c r="J252" i="4"/>
  <c r="J274" i="4"/>
  <c r="I274" i="4"/>
  <c r="J278" i="4"/>
  <c r="I278" i="4"/>
  <c r="I297" i="4"/>
  <c r="J297" i="4"/>
  <c r="J197" i="6"/>
  <c r="I197" i="6"/>
  <c r="J287" i="6"/>
  <c r="I287" i="6"/>
  <c r="I243" i="6"/>
  <c r="J243" i="6"/>
  <c r="I254" i="7"/>
  <c r="J142" i="4"/>
  <c r="I142" i="4"/>
  <c r="J243" i="5"/>
  <c r="I243" i="5"/>
  <c r="J270" i="5"/>
  <c r="I270" i="5"/>
  <c r="I255" i="5"/>
  <c r="J255" i="5"/>
  <c r="J202" i="5"/>
  <c r="I202" i="5"/>
  <c r="J291" i="4"/>
  <c r="I291" i="4"/>
  <c r="I267" i="4"/>
  <c r="J267" i="4"/>
  <c r="I257" i="4"/>
  <c r="J257" i="4"/>
  <c r="I247" i="4"/>
  <c r="J247" i="4"/>
  <c r="I243" i="4"/>
  <c r="J243" i="4"/>
  <c r="I228" i="4"/>
  <c r="J228" i="4"/>
  <c r="J321" i="4"/>
  <c r="I321" i="4"/>
  <c r="J317" i="4"/>
  <c r="I317" i="4"/>
  <c r="I313" i="4"/>
  <c r="J313" i="4"/>
  <c r="J309" i="4"/>
  <c r="I309" i="4"/>
  <c r="J305" i="4"/>
  <c r="I305" i="4"/>
  <c r="I301" i="4"/>
  <c r="J301" i="4"/>
  <c r="J272" i="4"/>
  <c r="M271" i="4"/>
  <c r="I272" i="4"/>
  <c r="I263" i="4"/>
  <c r="J263" i="4"/>
  <c r="J246" i="4"/>
  <c r="I246" i="4"/>
  <c r="I236" i="4"/>
  <c r="J236" i="4"/>
  <c r="J226" i="4"/>
  <c r="I226" i="4"/>
  <c r="I212" i="4"/>
  <c r="J212" i="4"/>
  <c r="J161" i="4"/>
  <c r="I161" i="4"/>
  <c r="J145" i="4"/>
  <c r="I145" i="4"/>
  <c r="J195" i="4"/>
  <c r="I195" i="4"/>
  <c r="J179" i="4"/>
  <c r="I179" i="4"/>
  <c r="I198" i="4"/>
  <c r="J198" i="4"/>
  <c r="I182" i="4"/>
  <c r="J182" i="4"/>
  <c r="I304" i="4"/>
  <c r="I294" i="4"/>
  <c r="J239" i="4"/>
  <c r="Q238" i="4"/>
  <c r="I219" i="4"/>
  <c r="J219" i="4"/>
  <c r="J197" i="4"/>
  <c r="I197" i="4"/>
  <c r="J181" i="4"/>
  <c r="I181" i="4"/>
  <c r="D23" i="1"/>
  <c r="G23" i="1"/>
  <c r="E23" i="1"/>
  <c r="C23" i="1"/>
  <c r="B23" i="1"/>
  <c r="F23" i="1"/>
  <c r="A24" i="1"/>
  <c r="J320" i="4"/>
  <c r="J314" i="5"/>
  <c r="I314" i="5"/>
  <c r="I296" i="4"/>
  <c r="K196" i="5"/>
  <c r="O196" i="5"/>
  <c r="W196" i="5"/>
  <c r="U196" i="5"/>
  <c r="P195" i="5"/>
  <c r="O195" i="5"/>
  <c r="W195" i="5"/>
  <c r="U195" i="5"/>
  <c r="P196" i="5"/>
  <c r="S196" i="5"/>
  <c r="X196" i="5"/>
  <c r="Y196" i="5"/>
  <c r="N195" i="5"/>
  <c r="Q195" i="5"/>
  <c r="M195" i="5"/>
  <c r="Y195" i="5"/>
  <c r="Q196" i="5"/>
  <c r="V196" i="5"/>
  <c r="N196" i="5"/>
  <c r="K195" i="5"/>
  <c r="V195" i="5"/>
  <c r="X195" i="5"/>
  <c r="S195" i="5"/>
  <c r="T196" i="5"/>
  <c r="R196" i="5"/>
  <c r="L195" i="5"/>
  <c r="M196" i="5"/>
  <c r="T195" i="5"/>
  <c r="R195" i="5"/>
  <c r="L196" i="5"/>
  <c r="I218" i="5"/>
  <c r="P206" i="7"/>
  <c r="R206" i="7"/>
  <c r="Y206" i="7"/>
  <c r="K206" i="7"/>
  <c r="Q206" i="7"/>
  <c r="M206" i="7"/>
  <c r="V206" i="7"/>
  <c r="L206" i="7"/>
  <c r="T206" i="7"/>
  <c r="X206" i="7"/>
  <c r="W206" i="7"/>
  <c r="N206" i="7"/>
  <c r="O206" i="7"/>
  <c r="U206" i="7"/>
  <c r="S206" i="7"/>
  <c r="I240" i="4"/>
  <c r="I169" i="4"/>
  <c r="I312" i="4"/>
  <c r="I243" i="1"/>
  <c r="J243" i="1"/>
  <c r="I147" i="1"/>
  <c r="J147" i="1"/>
  <c r="J132" i="1"/>
  <c r="I132" i="1"/>
  <c r="I202" i="1"/>
  <c r="J202" i="1"/>
  <c r="J263" i="1"/>
  <c r="I263" i="1"/>
  <c r="I195" i="1"/>
  <c r="J195" i="1"/>
  <c r="I297" i="1"/>
  <c r="I122" i="1"/>
  <c r="J122" i="1"/>
  <c r="I299" i="1"/>
  <c r="J299" i="1"/>
  <c r="I192" i="1"/>
  <c r="J192" i="1"/>
  <c r="J300" i="1"/>
  <c r="I300" i="1"/>
  <c r="J317" i="1"/>
  <c r="I317" i="1"/>
  <c r="I312" i="1"/>
  <c r="J312" i="1"/>
  <c r="I203" i="1"/>
  <c r="J203" i="1"/>
  <c r="J223" i="1"/>
  <c r="I223" i="1"/>
  <c r="J178" i="1"/>
  <c r="I178" i="1"/>
  <c r="J307" i="1"/>
  <c r="I307" i="1"/>
  <c r="J225" i="1"/>
  <c r="I225" i="1"/>
  <c r="I151" i="1"/>
  <c r="J151" i="1"/>
  <c r="I271" i="1"/>
  <c r="J271" i="1"/>
  <c r="I191" i="1"/>
  <c r="J191" i="1"/>
  <c r="I150" i="1"/>
  <c r="J150" i="1"/>
  <c r="J170" i="1"/>
  <c r="I170" i="1"/>
  <c r="J176" i="1"/>
  <c r="I176" i="1"/>
  <c r="I285" i="1"/>
  <c r="J285" i="1"/>
  <c r="I304" i="1"/>
  <c r="J304" i="1"/>
  <c r="I273" i="1"/>
  <c r="J273" i="1"/>
  <c r="J251" i="1"/>
  <c r="I251" i="1"/>
  <c r="I232" i="1"/>
  <c r="J232" i="1"/>
  <c r="J244" i="1"/>
  <c r="I244" i="1"/>
  <c r="J145" i="1"/>
  <c r="I145" i="1"/>
  <c r="I152" i="1"/>
  <c r="J152" i="1"/>
  <c r="I222" i="1"/>
  <c r="J222" i="1"/>
  <c r="J321" i="1"/>
  <c r="I321" i="1"/>
  <c r="J247" i="1"/>
  <c r="I247" i="1"/>
  <c r="J228" i="1"/>
  <c r="I228" i="1"/>
  <c r="J258" i="1"/>
  <c r="I258" i="1"/>
  <c r="I135" i="1"/>
  <c r="J135" i="1"/>
  <c r="I155" i="1"/>
  <c r="J155" i="1"/>
  <c r="I179" i="1"/>
  <c r="J179" i="1"/>
  <c r="J194" i="1"/>
  <c r="I194" i="1"/>
  <c r="J190" i="1"/>
  <c r="I190" i="1"/>
  <c r="J141" i="1"/>
  <c r="I141" i="1"/>
  <c r="J154" i="1"/>
  <c r="I154" i="1"/>
  <c r="J313" i="1"/>
  <c r="I313" i="1"/>
  <c r="J283" i="1"/>
  <c r="I283" i="1"/>
  <c r="J238" i="1"/>
  <c r="I238" i="1"/>
  <c r="I261" i="1"/>
  <c r="J261" i="1"/>
  <c r="J254" i="1"/>
  <c r="I254" i="1"/>
  <c r="I201" i="1"/>
  <c r="J201" i="1"/>
  <c r="I185" i="1"/>
  <c r="J185" i="1"/>
  <c r="I188" i="1"/>
  <c r="J188" i="1"/>
  <c r="I133" i="1"/>
  <c r="J133" i="1"/>
  <c r="J302" i="1"/>
  <c r="I302" i="1"/>
  <c r="J196" i="1"/>
  <c r="I196" i="1"/>
  <c r="I174" i="4"/>
  <c r="I194" i="5"/>
  <c r="I251" i="5"/>
  <c r="I250" i="7"/>
  <c r="K244" i="7"/>
  <c r="M244" i="7"/>
  <c r="P244" i="7"/>
  <c r="U244" i="7"/>
  <c r="J273" i="4"/>
  <c r="P167" i="6"/>
  <c r="V167" i="6"/>
  <c r="M167" i="6"/>
  <c r="Y167" i="6"/>
  <c r="Q167" i="6"/>
  <c r="T167" i="6"/>
  <c r="W167" i="6"/>
  <c r="K167" i="6"/>
  <c r="O167" i="6"/>
  <c r="N167" i="6"/>
  <c r="S167" i="6"/>
  <c r="L167" i="6"/>
  <c r="K166" i="6"/>
  <c r="Q166" i="6"/>
  <c r="M166" i="6"/>
  <c r="Y166" i="6"/>
  <c r="R167" i="6"/>
  <c r="N166" i="6"/>
  <c r="T166" i="6"/>
  <c r="S166" i="6"/>
  <c r="V166" i="6"/>
  <c r="U167" i="6"/>
  <c r="O166" i="6"/>
  <c r="P166" i="6"/>
  <c r="W166" i="6"/>
  <c r="R166" i="6"/>
  <c r="X167" i="6"/>
  <c r="U166" i="6"/>
  <c r="X166" i="6"/>
  <c r="L166" i="6"/>
  <c r="M200" i="6"/>
  <c r="S200" i="6"/>
  <c r="U200" i="6"/>
  <c r="T200" i="6"/>
  <c r="P200" i="6"/>
  <c r="V200" i="6"/>
  <c r="W200" i="6"/>
  <c r="Q200" i="6"/>
  <c r="Y200" i="6"/>
  <c r="L200" i="6"/>
  <c r="O200" i="6"/>
  <c r="K200" i="6"/>
  <c r="R200" i="6"/>
  <c r="N200" i="6"/>
  <c r="X200" i="6"/>
  <c r="J317" i="6"/>
  <c r="M176" i="6"/>
  <c r="V175" i="6"/>
  <c r="Q175" i="6"/>
  <c r="K176" i="6"/>
  <c r="T175" i="6"/>
  <c r="L175" i="6"/>
  <c r="S175" i="6"/>
  <c r="M248" i="6"/>
  <c r="S248" i="6"/>
  <c r="U248" i="6"/>
  <c r="Y248" i="6"/>
  <c r="P248" i="6"/>
  <c r="V248" i="6"/>
  <c r="T248" i="6"/>
  <c r="K248" i="6"/>
  <c r="N248" i="6"/>
  <c r="O248" i="6"/>
  <c r="W248" i="6"/>
  <c r="R248" i="6"/>
  <c r="X248" i="6"/>
  <c r="L248" i="6"/>
  <c r="Q248" i="6"/>
  <c r="J308" i="6"/>
  <c r="T239" i="6"/>
  <c r="W239" i="6"/>
  <c r="R239" i="6"/>
  <c r="X239" i="6"/>
  <c r="U239" i="6"/>
  <c r="Y239" i="6"/>
  <c r="N239" i="6"/>
  <c r="O238" i="6"/>
  <c r="R238" i="6"/>
  <c r="X238" i="6"/>
  <c r="L238" i="6"/>
  <c r="T238" i="6"/>
  <c r="U238" i="6"/>
  <c r="P238" i="6"/>
  <c r="K238" i="6"/>
  <c r="M238" i="6"/>
  <c r="V238" i="6"/>
  <c r="Y238" i="6"/>
  <c r="W238" i="6"/>
  <c r="S238" i="6"/>
  <c r="N238" i="6"/>
  <c r="Q238" i="6"/>
  <c r="M203" i="6"/>
  <c r="T203" i="6"/>
  <c r="Q204" i="6"/>
  <c r="P204" i="6"/>
  <c r="O204" i="6"/>
  <c r="Y204" i="6"/>
  <c r="R204" i="6"/>
  <c r="N204" i="6"/>
  <c r="V204" i="6"/>
  <c r="W204" i="6"/>
  <c r="M204" i="6"/>
  <c r="U204" i="6"/>
  <c r="T204" i="6"/>
  <c r="S204" i="6"/>
  <c r="X204" i="6"/>
  <c r="K204" i="6"/>
  <c r="L204" i="6"/>
  <c r="J299" i="6"/>
  <c r="J315" i="6"/>
  <c r="L214" i="6"/>
  <c r="R214" i="6"/>
  <c r="P214" i="6"/>
  <c r="X214" i="6"/>
  <c r="K214" i="6"/>
  <c r="M214" i="6"/>
  <c r="S214" i="6"/>
  <c r="Y214" i="6"/>
  <c r="N214" i="6"/>
  <c r="W214" i="6"/>
  <c r="O214" i="6"/>
  <c r="V214" i="6"/>
  <c r="T214" i="6"/>
  <c r="Q214" i="6"/>
  <c r="U214" i="6"/>
  <c r="J289" i="6"/>
  <c r="N183" i="7"/>
  <c r="R183" i="7"/>
  <c r="Q183" i="7"/>
  <c r="V183" i="7"/>
  <c r="L184" i="7"/>
  <c r="P184" i="7"/>
  <c r="U184" i="7"/>
  <c r="V184" i="7"/>
  <c r="P183" i="7"/>
  <c r="X183" i="7"/>
  <c r="M183" i="7"/>
  <c r="M184" i="7"/>
  <c r="Q184" i="7"/>
  <c r="S184" i="7"/>
  <c r="K183" i="7"/>
  <c r="S183" i="7"/>
  <c r="U183" i="7"/>
  <c r="W183" i="7"/>
  <c r="K184" i="7"/>
  <c r="O184" i="7"/>
  <c r="W184" i="7"/>
  <c r="Y184" i="7"/>
  <c r="L183" i="7"/>
  <c r="O183" i="7"/>
  <c r="Y183" i="7"/>
  <c r="T183" i="7"/>
  <c r="N184" i="7"/>
  <c r="R184" i="7"/>
  <c r="X184" i="7"/>
  <c r="T184" i="7"/>
  <c r="M193" i="7"/>
  <c r="P193" i="7"/>
  <c r="X193" i="7"/>
  <c r="Y193" i="7"/>
  <c r="O193" i="7"/>
  <c r="S193" i="7"/>
  <c r="T193" i="7"/>
  <c r="K193" i="7"/>
  <c r="R193" i="7"/>
  <c r="Q193" i="7"/>
  <c r="U193" i="7"/>
  <c r="N193" i="7"/>
  <c r="L193" i="7"/>
  <c r="Q194" i="7"/>
  <c r="R194" i="7"/>
  <c r="X194" i="7"/>
  <c r="W193" i="7"/>
  <c r="N194" i="7"/>
  <c r="M194" i="7"/>
  <c r="S194" i="7"/>
  <c r="P194" i="7"/>
  <c r="K194" i="7"/>
  <c r="V194" i="7"/>
  <c r="L194" i="7"/>
  <c r="W194" i="7"/>
  <c r="V193" i="7"/>
  <c r="T194" i="7"/>
  <c r="Y194" i="7"/>
  <c r="O194" i="7"/>
  <c r="U194" i="7"/>
  <c r="M127" i="8"/>
  <c r="T127" i="8"/>
  <c r="S127" i="8"/>
  <c r="X127" i="8"/>
  <c r="V127" i="8"/>
  <c r="O127" i="8"/>
  <c r="P127" i="8"/>
  <c r="U127" i="8"/>
  <c r="K127" i="8"/>
  <c r="R127" i="8"/>
  <c r="N127" i="8"/>
  <c r="W127" i="8"/>
  <c r="Y127" i="8"/>
  <c r="Q127" i="8"/>
  <c r="L127" i="8"/>
  <c r="N301" i="5"/>
  <c r="L301" i="5"/>
  <c r="T301" i="5"/>
  <c r="O301" i="5"/>
  <c r="Q301" i="5"/>
  <c r="S301" i="5"/>
  <c r="X301" i="5"/>
  <c r="P301" i="5"/>
  <c r="W301" i="5"/>
  <c r="P300" i="5"/>
  <c r="S300" i="5"/>
  <c r="O300" i="5"/>
  <c r="Y300" i="5"/>
  <c r="U301" i="5"/>
  <c r="K301" i="5"/>
  <c r="N300" i="5"/>
  <c r="V300" i="5"/>
  <c r="X300" i="5"/>
  <c r="U300" i="5"/>
  <c r="Y301" i="5"/>
  <c r="R301" i="5"/>
  <c r="Q300" i="5"/>
  <c r="W300" i="5"/>
  <c r="K300" i="5"/>
  <c r="M301" i="5"/>
  <c r="L300" i="5"/>
  <c r="V301" i="5"/>
  <c r="T300" i="5"/>
  <c r="R300" i="5"/>
  <c r="M300" i="5"/>
  <c r="O290" i="5"/>
  <c r="X290" i="5"/>
  <c r="P290" i="5"/>
  <c r="N290" i="5"/>
  <c r="T290" i="5"/>
  <c r="K290" i="5"/>
  <c r="M291" i="5"/>
  <c r="K291" i="5"/>
  <c r="W291" i="5"/>
  <c r="U291" i="5"/>
  <c r="Q290" i="5"/>
  <c r="M290" i="5"/>
  <c r="Y290" i="5"/>
  <c r="P291" i="5"/>
  <c r="Q291" i="5"/>
  <c r="T291" i="5"/>
  <c r="Y291" i="5"/>
  <c r="L290" i="5"/>
  <c r="R290" i="5"/>
  <c r="V290" i="5"/>
  <c r="L291" i="5"/>
  <c r="S291" i="5"/>
  <c r="X291" i="5"/>
  <c r="N291" i="5"/>
  <c r="W290" i="5"/>
  <c r="O291" i="5"/>
  <c r="U290" i="5"/>
  <c r="V291" i="5"/>
  <c r="S290" i="5"/>
  <c r="R291" i="5"/>
  <c r="L273" i="5"/>
  <c r="T273" i="5"/>
  <c r="Y273" i="5"/>
  <c r="N274" i="5"/>
  <c r="P274" i="5"/>
  <c r="R274" i="5"/>
  <c r="K274" i="5"/>
  <c r="K273" i="5"/>
  <c r="M273" i="5"/>
  <c r="X273" i="5"/>
  <c r="O273" i="5"/>
  <c r="Q274" i="5"/>
  <c r="W274" i="5"/>
  <c r="U274" i="5"/>
  <c r="S274" i="5"/>
  <c r="N273" i="5"/>
  <c r="P273" i="5"/>
  <c r="R273" i="5"/>
  <c r="S273" i="5"/>
  <c r="L274" i="5"/>
  <c r="T274" i="5"/>
  <c r="Y274" i="5"/>
  <c r="M274" i="5"/>
  <c r="U273" i="5"/>
  <c r="O274" i="5"/>
  <c r="V273" i="5"/>
  <c r="X274" i="5"/>
  <c r="Q273" i="5"/>
  <c r="V274" i="5"/>
  <c r="W273" i="5"/>
  <c r="J248" i="7"/>
  <c r="E31" i="6"/>
  <c r="A32" i="6"/>
  <c r="B31" i="6"/>
  <c r="D31" i="6"/>
  <c r="F31" i="6"/>
  <c r="G31" i="6"/>
  <c r="C31" i="6"/>
  <c r="D30" i="7"/>
  <c r="B30" i="7"/>
  <c r="C30" i="7"/>
  <c r="A31" i="7"/>
  <c r="G30" i="7"/>
  <c r="E30" i="7"/>
  <c r="F30" i="7"/>
  <c r="J124" i="8"/>
  <c r="I124" i="8"/>
  <c r="I320" i="8"/>
  <c r="J320" i="8"/>
  <c r="I279" i="8"/>
  <c r="J279" i="8"/>
  <c r="J277" i="8"/>
  <c r="I277" i="8"/>
  <c r="I312" i="8"/>
  <c r="J312" i="8"/>
  <c r="J183" i="8"/>
  <c r="I183" i="8"/>
  <c r="J282" i="8"/>
  <c r="I282" i="8"/>
  <c r="J248" i="8"/>
  <c r="I248" i="8"/>
  <c r="J321" i="8"/>
  <c r="I321" i="8"/>
  <c r="J275" i="8"/>
  <c r="I275" i="8"/>
  <c r="J196" i="8"/>
  <c r="I196" i="8"/>
  <c r="I297" i="8"/>
  <c r="J297" i="8"/>
  <c r="I293" i="8"/>
  <c r="J293" i="8"/>
  <c r="J220" i="8"/>
  <c r="I220" i="8"/>
  <c r="J236" i="8"/>
  <c r="I236" i="8"/>
  <c r="J203" i="8"/>
  <c r="I203" i="8"/>
  <c r="J168" i="8"/>
  <c r="I168" i="8"/>
  <c r="J314" i="8"/>
  <c r="I314" i="8"/>
  <c r="J286" i="8"/>
  <c r="I286" i="8"/>
  <c r="J263" i="8"/>
  <c r="I263" i="8"/>
  <c r="J218" i="8"/>
  <c r="I218" i="8"/>
  <c r="J178" i="8"/>
  <c r="I178" i="8"/>
  <c r="J276" i="8"/>
  <c r="I276" i="8"/>
  <c r="J265" i="8"/>
  <c r="I265" i="8"/>
  <c r="J252" i="8"/>
  <c r="I252" i="8"/>
  <c r="J226" i="8"/>
  <c r="I226" i="8"/>
  <c r="J192" i="8"/>
  <c r="I192" i="8"/>
  <c r="I177" i="8"/>
  <c r="J177" i="8"/>
  <c r="J131" i="8"/>
  <c r="I131" i="8"/>
  <c r="J303" i="8"/>
  <c r="I303" i="8"/>
  <c r="I287" i="8"/>
  <c r="J287" i="8"/>
  <c r="J261" i="8"/>
  <c r="I261" i="8"/>
  <c r="J251" i="8"/>
  <c r="I251" i="8"/>
  <c r="J245" i="8"/>
  <c r="I245" i="8"/>
  <c r="J241" i="8"/>
  <c r="I241" i="8"/>
  <c r="I225" i="8"/>
  <c r="J225" i="8"/>
  <c r="J211" i="8"/>
  <c r="I211" i="8"/>
  <c r="J180" i="8"/>
  <c r="I180" i="8"/>
  <c r="J139" i="8"/>
  <c r="I139" i="8"/>
  <c r="J201" i="8"/>
  <c r="I201" i="8"/>
  <c r="J193" i="8"/>
  <c r="I193" i="8"/>
  <c r="J140" i="8"/>
  <c r="I140" i="8"/>
  <c r="J216" i="8"/>
  <c r="I216" i="8"/>
  <c r="I199" i="8"/>
  <c r="J199" i="8"/>
  <c r="J155" i="8"/>
  <c r="I155" i="8"/>
  <c r="J123" i="8"/>
  <c r="I123" i="8"/>
  <c r="J318" i="7"/>
  <c r="I318" i="7"/>
  <c r="I295" i="7"/>
  <c r="J295" i="7"/>
  <c r="T250" i="7"/>
  <c r="N250" i="7"/>
  <c r="X250" i="7"/>
  <c r="M250" i="7"/>
  <c r="K250" i="7"/>
  <c r="S250" i="7"/>
  <c r="P250" i="7"/>
  <c r="L250" i="7"/>
  <c r="O250" i="7"/>
  <c r="V250" i="7"/>
  <c r="Y250" i="7"/>
  <c r="Q250" i="7"/>
  <c r="R250" i="7"/>
  <c r="W250" i="7"/>
  <c r="U250" i="7"/>
  <c r="J320" i="7"/>
  <c r="I320" i="7"/>
  <c r="J301" i="7"/>
  <c r="V300" i="7"/>
  <c r="I301" i="7"/>
  <c r="J273" i="7"/>
  <c r="I273" i="7"/>
  <c r="J260" i="7"/>
  <c r="I260" i="7"/>
  <c r="I229" i="7"/>
  <c r="J229" i="7"/>
  <c r="I166" i="7"/>
  <c r="J166" i="7"/>
  <c r="J316" i="7"/>
  <c r="I316" i="7"/>
  <c r="J302" i="7"/>
  <c r="I302" i="7"/>
  <c r="J281" i="7"/>
  <c r="I281" i="7"/>
  <c r="J271" i="7"/>
  <c r="I271" i="7"/>
  <c r="J255" i="7"/>
  <c r="I255" i="7"/>
  <c r="I237" i="7"/>
  <c r="J237" i="7"/>
  <c r="J137" i="7"/>
  <c r="I137" i="7"/>
  <c r="I222" i="7"/>
  <c r="J222" i="7"/>
  <c r="J257" i="7"/>
  <c r="I257" i="7"/>
  <c r="I266" i="7"/>
  <c r="J266" i="7"/>
  <c r="I284" i="7"/>
  <c r="J284" i="7"/>
  <c r="J311" i="7"/>
  <c r="I311" i="7"/>
  <c r="J249" i="7"/>
  <c r="I249" i="7"/>
  <c r="I272" i="7"/>
  <c r="J272" i="7"/>
  <c r="J296" i="7"/>
  <c r="I296" i="7"/>
  <c r="J290" i="7"/>
  <c r="I275" i="7"/>
  <c r="J321" i="6"/>
  <c r="I321" i="6"/>
  <c r="I307" i="6"/>
  <c r="J307" i="6"/>
  <c r="L232" i="6"/>
  <c r="Q232" i="6"/>
  <c r="O232" i="6"/>
  <c r="Y232" i="6"/>
  <c r="M232" i="6"/>
  <c r="S232" i="6"/>
  <c r="R232" i="6"/>
  <c r="T232" i="6"/>
  <c r="P232" i="6"/>
  <c r="V232" i="6"/>
  <c r="W232" i="6"/>
  <c r="K232" i="6"/>
  <c r="N232" i="6"/>
  <c r="U232" i="6"/>
  <c r="X232" i="6"/>
  <c r="J273" i="6"/>
  <c r="I273" i="6"/>
  <c r="J272" i="6"/>
  <c r="I272" i="6"/>
  <c r="J274" i="6"/>
  <c r="I274" i="6"/>
  <c r="I287" i="5"/>
  <c r="J287" i="5"/>
  <c r="J217" i="4"/>
  <c r="S216" i="4"/>
  <c r="I217" i="4"/>
  <c r="J237" i="4"/>
  <c r="I237" i="4"/>
  <c r="J253" i="4"/>
  <c r="I253" i="4"/>
  <c r="J283" i="4"/>
  <c r="I283" i="4"/>
  <c r="J288" i="4"/>
  <c r="I288" i="4"/>
  <c r="I280" i="7"/>
  <c r="J278" i="6"/>
  <c r="I278" i="6"/>
  <c r="J138" i="6"/>
  <c r="I138" i="6"/>
  <c r="J275" i="6"/>
  <c r="I275" i="6"/>
  <c r="J231" i="6"/>
  <c r="I231" i="6"/>
  <c r="I166" i="4"/>
  <c r="J166" i="4"/>
  <c r="J235" i="5"/>
  <c r="I235" i="5"/>
  <c r="I247" i="5"/>
  <c r="J247" i="5"/>
  <c r="J293" i="4"/>
  <c r="I293" i="4"/>
  <c r="J282" i="4"/>
  <c r="I282" i="4"/>
  <c r="J277" i="4"/>
  <c r="I277" i="4"/>
  <c r="I266" i="4"/>
  <c r="J266" i="4"/>
  <c r="I260" i="4"/>
  <c r="J260" i="4"/>
  <c r="I256" i="4"/>
  <c r="J256" i="4"/>
  <c r="I235" i="4"/>
  <c r="J235" i="4"/>
  <c r="I221" i="4"/>
  <c r="J221" i="4"/>
  <c r="I205" i="4"/>
  <c r="J205" i="4"/>
  <c r="I262" i="4"/>
  <c r="J262" i="4"/>
  <c r="U261" i="4"/>
  <c r="J242" i="4"/>
  <c r="I242" i="4"/>
  <c r="I229" i="4"/>
  <c r="J229" i="4"/>
  <c r="J223" i="4"/>
  <c r="I223" i="4"/>
  <c r="I207" i="4"/>
  <c r="J207" i="4"/>
  <c r="M206" i="4"/>
  <c r="J157" i="4"/>
  <c r="I157" i="4"/>
  <c r="J133" i="4"/>
  <c r="I133" i="4"/>
  <c r="J191" i="4"/>
  <c r="I191" i="4"/>
  <c r="J175" i="4"/>
  <c r="I175" i="4"/>
  <c r="J218" i="4"/>
  <c r="I218" i="4"/>
  <c r="I194" i="4"/>
  <c r="J194" i="4"/>
  <c r="J178" i="4"/>
  <c r="I178" i="4"/>
  <c r="J302" i="4"/>
  <c r="J287" i="4"/>
  <c r="I245" i="4"/>
  <c r="J245" i="4"/>
  <c r="I211" i="4"/>
  <c r="J211" i="4"/>
  <c r="Q210" i="4"/>
  <c r="J193" i="4"/>
  <c r="I193" i="4"/>
  <c r="I177" i="4"/>
  <c r="J177" i="4"/>
  <c r="J294" i="4"/>
  <c r="P126" i="4"/>
  <c r="V126" i="4"/>
  <c r="O126" i="4"/>
  <c r="R126" i="4"/>
  <c r="W126" i="4"/>
  <c r="L126" i="4"/>
  <c r="S126" i="4"/>
  <c r="U126" i="4"/>
  <c r="K126" i="4"/>
  <c r="N126" i="4"/>
  <c r="Y126" i="4"/>
  <c r="M126" i="4"/>
  <c r="X126" i="4"/>
  <c r="T126" i="4"/>
  <c r="Q126" i="4"/>
  <c r="I311" i="1"/>
  <c r="J311" i="1"/>
  <c r="N284" i="5"/>
  <c r="O284" i="5"/>
  <c r="T284" i="5"/>
  <c r="Y284" i="5"/>
  <c r="M285" i="5"/>
  <c r="Q284" i="5"/>
  <c r="S284" i="5"/>
  <c r="X284" i="5"/>
  <c r="M284" i="5"/>
  <c r="K284" i="5"/>
  <c r="V284" i="5"/>
  <c r="R284" i="5"/>
  <c r="Q285" i="5"/>
  <c r="P284" i="5"/>
  <c r="L284" i="5"/>
  <c r="W284" i="5"/>
  <c r="U284" i="5"/>
  <c r="S285" i="5"/>
  <c r="R285" i="5"/>
  <c r="Y285" i="5"/>
  <c r="O285" i="5"/>
  <c r="U285" i="5"/>
  <c r="L285" i="5"/>
  <c r="N285" i="5"/>
  <c r="W285" i="5"/>
  <c r="K285" i="5"/>
  <c r="P285" i="5"/>
  <c r="X285" i="5"/>
  <c r="T285" i="5"/>
  <c r="V285" i="5"/>
  <c r="R223" i="7"/>
  <c r="S223" i="7"/>
  <c r="Y223" i="7"/>
  <c r="K223" i="7"/>
  <c r="P223" i="7"/>
  <c r="X223" i="7"/>
  <c r="T223" i="7"/>
  <c r="L223" i="7"/>
  <c r="N223" i="7"/>
  <c r="U223" i="7"/>
  <c r="W223" i="7"/>
  <c r="Q223" i="7"/>
  <c r="V223" i="7"/>
  <c r="M223" i="7"/>
  <c r="O223" i="7"/>
  <c r="J304" i="4"/>
  <c r="Q177" i="5"/>
  <c r="T177" i="5"/>
  <c r="K177" i="5"/>
  <c r="S177" i="5"/>
  <c r="N178" i="5"/>
  <c r="O178" i="5"/>
  <c r="W178" i="5"/>
  <c r="Y178" i="5"/>
  <c r="L177" i="5"/>
  <c r="W177" i="5"/>
  <c r="U177" i="5"/>
  <c r="V177" i="5"/>
  <c r="Q178" i="5"/>
  <c r="M178" i="5"/>
  <c r="R178" i="5"/>
  <c r="S178" i="5"/>
  <c r="M177" i="5"/>
  <c r="R177" i="5"/>
  <c r="Y177" i="5"/>
  <c r="K178" i="5"/>
  <c r="P178" i="5"/>
  <c r="X178" i="5"/>
  <c r="V178" i="5"/>
  <c r="N177" i="5"/>
  <c r="U178" i="5"/>
  <c r="P177" i="5"/>
  <c r="X177" i="5"/>
  <c r="L178" i="5"/>
  <c r="O177" i="5"/>
  <c r="T178" i="5"/>
  <c r="I261" i="4"/>
  <c r="S134" i="5"/>
  <c r="L134" i="5"/>
  <c r="W134" i="5"/>
  <c r="Y134" i="5"/>
  <c r="N133" i="5"/>
  <c r="S133" i="5"/>
  <c r="W133" i="5"/>
  <c r="O134" i="5"/>
  <c r="K134" i="5"/>
  <c r="Q134" i="5"/>
  <c r="K133" i="5"/>
  <c r="Q133" i="5"/>
  <c r="O133" i="5"/>
  <c r="R133" i="5"/>
  <c r="X134" i="5"/>
  <c r="V134" i="5"/>
  <c r="T134" i="5"/>
  <c r="P134" i="5"/>
  <c r="M133" i="5"/>
  <c r="L133" i="5"/>
  <c r="V133" i="5"/>
  <c r="X133" i="5"/>
  <c r="R134" i="5"/>
  <c r="U133" i="5"/>
  <c r="M134" i="5"/>
  <c r="P133" i="5"/>
  <c r="N134" i="5"/>
  <c r="Y133" i="5"/>
  <c r="T133" i="5"/>
  <c r="U134" i="5"/>
  <c r="J260" i="1"/>
  <c r="I260" i="1"/>
  <c r="I197" i="1"/>
  <c r="J197" i="1"/>
  <c r="I157" i="1"/>
  <c r="J157" i="1"/>
  <c r="I181" i="1"/>
  <c r="J181" i="1"/>
  <c r="I149" i="1"/>
  <c r="J149" i="1"/>
  <c r="I264" i="1"/>
  <c r="J264" i="1"/>
  <c r="J256" i="1"/>
  <c r="I256" i="1"/>
  <c r="J275" i="1"/>
  <c r="I275" i="1"/>
  <c r="I262" i="1"/>
  <c r="J262" i="1"/>
  <c r="J167" i="1"/>
  <c r="I167" i="1"/>
  <c r="J318" i="1"/>
  <c r="I318" i="1"/>
  <c r="J204" i="1"/>
  <c r="I204" i="1"/>
  <c r="J241" i="1"/>
  <c r="I241" i="1"/>
  <c r="J175" i="1"/>
  <c r="I175" i="1"/>
  <c r="I125" i="1"/>
  <c r="J125" i="1"/>
  <c r="J281" i="1"/>
  <c r="I281" i="1"/>
  <c r="J314" i="1"/>
  <c r="I314" i="1"/>
  <c r="I294" i="1"/>
  <c r="J294" i="1"/>
  <c r="J235" i="1"/>
  <c r="I235" i="1"/>
  <c r="J184" i="1"/>
  <c r="I184" i="1"/>
  <c r="J139" i="1"/>
  <c r="I139" i="1"/>
  <c r="J290" i="1"/>
  <c r="I290" i="1"/>
  <c r="J282" i="1"/>
  <c r="I282" i="1"/>
  <c r="I320" i="1"/>
  <c r="J320" i="1"/>
  <c r="J280" i="1"/>
  <c r="I280" i="1"/>
  <c r="J242" i="1"/>
  <c r="I242" i="1"/>
  <c r="J259" i="1"/>
  <c r="I259" i="1"/>
  <c r="J253" i="1"/>
  <c r="I253" i="1"/>
  <c r="I231" i="1"/>
  <c r="J231" i="1"/>
  <c r="I171" i="1"/>
  <c r="J171" i="1"/>
  <c r="J134" i="1"/>
  <c r="I134" i="1"/>
  <c r="J182" i="1"/>
  <c r="I182" i="1"/>
  <c r="J292" i="1"/>
  <c r="I292" i="1"/>
  <c r="I310" i="1"/>
  <c r="J310" i="1"/>
  <c r="I278" i="1"/>
  <c r="J278" i="1"/>
  <c r="J124" i="1"/>
  <c r="I124" i="1"/>
  <c r="I212" i="1"/>
  <c r="J212" i="1"/>
  <c r="J229" i="1"/>
  <c r="I229" i="1"/>
  <c r="I148" i="1"/>
  <c r="J148" i="1"/>
  <c r="I177" i="1"/>
  <c r="J177" i="1"/>
  <c r="J218" i="1"/>
  <c r="I218" i="1"/>
  <c r="J180" i="1"/>
  <c r="I180" i="1"/>
  <c r="J206" i="1"/>
  <c r="I206" i="1"/>
  <c r="I319" i="1"/>
  <c r="J319" i="1"/>
  <c r="I265" i="1"/>
  <c r="J265" i="1"/>
  <c r="J297" i="1"/>
  <c r="Q136" i="4"/>
  <c r="U136" i="4"/>
  <c r="M136" i="4"/>
  <c r="X136" i="4"/>
  <c r="L136" i="4"/>
  <c r="Y136" i="4"/>
  <c r="V136" i="4"/>
  <c r="K136" i="4"/>
  <c r="O136" i="4"/>
  <c r="T136" i="4"/>
  <c r="P136" i="4"/>
  <c r="W136" i="4"/>
  <c r="Q135" i="4"/>
  <c r="Y135" i="4"/>
  <c r="R135" i="4"/>
  <c r="X135" i="4"/>
  <c r="S136" i="4"/>
  <c r="O135" i="4"/>
  <c r="L135" i="4"/>
  <c r="T135" i="4"/>
  <c r="U135" i="4"/>
  <c r="N136" i="4"/>
  <c r="M135" i="4"/>
  <c r="S135" i="4"/>
  <c r="W135" i="4"/>
  <c r="V135" i="4"/>
  <c r="R136" i="4"/>
  <c r="P135" i="4"/>
  <c r="N135" i="4"/>
  <c r="K135" i="4"/>
  <c r="I183" i="4"/>
  <c r="K190" i="5"/>
  <c r="Y190" i="5"/>
  <c r="P190" i="5"/>
  <c r="R190" i="5"/>
  <c r="O190" i="5"/>
  <c r="U190" i="5"/>
  <c r="T190" i="5"/>
  <c r="Q189" i="5"/>
  <c r="K189" i="5"/>
  <c r="W189" i="5"/>
  <c r="M190" i="5"/>
  <c r="S190" i="5"/>
  <c r="W190" i="5"/>
  <c r="M189" i="5"/>
  <c r="L189" i="5"/>
  <c r="S189" i="5"/>
  <c r="R189" i="5"/>
  <c r="N190" i="5"/>
  <c r="L190" i="5"/>
  <c r="X190" i="5"/>
  <c r="P189" i="5"/>
  <c r="O189" i="5"/>
  <c r="V189" i="5"/>
  <c r="X189" i="5"/>
  <c r="Q190" i="5"/>
  <c r="T189" i="5"/>
  <c r="V190" i="5"/>
  <c r="U189" i="5"/>
  <c r="N189" i="5"/>
  <c r="Y189" i="5"/>
  <c r="Q176" i="5"/>
  <c r="M176" i="5"/>
  <c r="X176" i="5"/>
  <c r="V176" i="5"/>
  <c r="L176" i="5"/>
  <c r="P176" i="5"/>
  <c r="U176" i="5"/>
  <c r="T176" i="5"/>
  <c r="O176" i="5"/>
  <c r="N176" i="5"/>
  <c r="Y176" i="5"/>
  <c r="W176" i="5"/>
  <c r="R176" i="5"/>
  <c r="S176" i="5"/>
  <c r="K176" i="5"/>
  <c r="Q288" i="5"/>
  <c r="M288" i="5"/>
  <c r="R288" i="5"/>
  <c r="V288" i="5"/>
  <c r="K288" i="5"/>
  <c r="P288" i="5"/>
  <c r="U288" i="5"/>
  <c r="W288" i="5"/>
  <c r="L288" i="5"/>
  <c r="T288" i="5"/>
  <c r="Y288" i="5"/>
  <c r="X288" i="5"/>
  <c r="S288" i="5"/>
  <c r="N288" i="5"/>
  <c r="O288" i="5"/>
  <c r="J234" i="7"/>
  <c r="V206" i="4"/>
  <c r="T206" i="4"/>
  <c r="L206" i="4"/>
  <c r="Q206" i="4"/>
  <c r="X206" i="4"/>
  <c r="K206" i="4"/>
  <c r="N206" i="4"/>
  <c r="N139" i="4"/>
  <c r="X139" i="4"/>
  <c r="R139" i="4"/>
  <c r="Q139" i="4"/>
  <c r="P139" i="4"/>
  <c r="M139" i="4"/>
  <c r="T139" i="4"/>
  <c r="O139" i="4"/>
  <c r="S139" i="4"/>
  <c r="V139" i="4"/>
  <c r="Y139" i="4"/>
  <c r="K139" i="4"/>
  <c r="L139" i="4"/>
  <c r="W139" i="4"/>
  <c r="U139" i="4"/>
  <c r="P283" i="6"/>
  <c r="S283" i="6"/>
  <c r="N283" i="6"/>
  <c r="K283" i="6"/>
  <c r="Q283" i="6"/>
  <c r="V283" i="6"/>
  <c r="Y283" i="6"/>
  <c r="O283" i="6"/>
  <c r="R283" i="6"/>
  <c r="L283" i="6"/>
  <c r="T283" i="6"/>
  <c r="M283" i="6"/>
  <c r="U283" i="6"/>
  <c r="X283" i="6"/>
  <c r="W283" i="6"/>
  <c r="I293" i="6"/>
  <c r="L195" i="6"/>
  <c r="W195" i="6"/>
  <c r="M195" i="6"/>
  <c r="I288" i="6"/>
  <c r="J316" i="6"/>
  <c r="K200" i="7"/>
  <c r="P200" i="7"/>
  <c r="W200" i="7"/>
  <c r="Y200" i="7"/>
  <c r="O201" i="7"/>
  <c r="Q201" i="7"/>
  <c r="X201" i="7"/>
  <c r="N200" i="7"/>
  <c r="L200" i="7"/>
  <c r="X200" i="7"/>
  <c r="V200" i="7"/>
  <c r="K201" i="7"/>
  <c r="R201" i="7"/>
  <c r="L201" i="7"/>
  <c r="U201" i="7"/>
  <c r="M200" i="7"/>
  <c r="Q200" i="7"/>
  <c r="U200" i="7"/>
  <c r="R200" i="7"/>
  <c r="N201" i="7"/>
  <c r="P201" i="7"/>
  <c r="T201" i="7"/>
  <c r="V201" i="7"/>
  <c r="O200" i="7"/>
  <c r="T200" i="7"/>
  <c r="S200" i="7"/>
  <c r="Y201" i="7"/>
  <c r="M201" i="7"/>
  <c r="S201" i="7"/>
  <c r="W201" i="7"/>
  <c r="N216" i="4"/>
  <c r="P216" i="4"/>
  <c r="K216" i="4"/>
  <c r="T216" i="4"/>
  <c r="M216" i="4"/>
  <c r="W216" i="4"/>
  <c r="Q216" i="4"/>
  <c r="Y216" i="4"/>
  <c r="L222" i="6"/>
  <c r="R222" i="6"/>
  <c r="U222" i="6"/>
  <c r="X222" i="6"/>
  <c r="V223" i="6"/>
  <c r="K222" i="6"/>
  <c r="P222" i="6"/>
  <c r="Q222" i="6"/>
  <c r="V222" i="6"/>
  <c r="N223" i="6"/>
  <c r="N222" i="6"/>
  <c r="T222" i="6"/>
  <c r="S222" i="6"/>
  <c r="Y222" i="6"/>
  <c r="O222" i="6"/>
  <c r="R223" i="6"/>
  <c r="M222" i="6"/>
  <c r="W222" i="6"/>
  <c r="W223" i="6"/>
  <c r="J303" i="6"/>
  <c r="R302" i="6"/>
  <c r="X193" i="6"/>
  <c r="V193" i="6"/>
  <c r="M192" i="6"/>
  <c r="L192" i="6"/>
  <c r="N192" i="6"/>
  <c r="S257" i="6"/>
  <c r="L258" i="6"/>
  <c r="R258" i="6"/>
  <c r="Y258" i="6"/>
  <c r="W258" i="6"/>
  <c r="T257" i="6"/>
  <c r="O258" i="6"/>
  <c r="N258" i="6"/>
  <c r="V258" i="6"/>
  <c r="M258" i="6"/>
  <c r="T258" i="6"/>
  <c r="X258" i="6"/>
  <c r="P258" i="6"/>
  <c r="Q258" i="6"/>
  <c r="K258" i="6"/>
  <c r="U258" i="6"/>
  <c r="S258" i="6"/>
  <c r="M266" i="6"/>
  <c r="U266" i="6"/>
  <c r="S266" i="6"/>
  <c r="K266" i="6"/>
  <c r="P266" i="6"/>
  <c r="T266" i="6"/>
  <c r="W266" i="6"/>
  <c r="L266" i="6"/>
  <c r="N266" i="6"/>
  <c r="Y266" i="6"/>
  <c r="X266" i="6"/>
  <c r="V266" i="6"/>
  <c r="O266" i="6"/>
  <c r="R266" i="6"/>
  <c r="Q266" i="6"/>
  <c r="J221" i="6"/>
  <c r="I302" i="5"/>
  <c r="P253" i="5"/>
  <c r="O253" i="5"/>
  <c r="L253" i="5"/>
  <c r="U253" i="5"/>
  <c r="N253" i="5"/>
  <c r="Y253" i="5"/>
  <c r="T253" i="5"/>
  <c r="R253" i="5"/>
  <c r="Q253" i="5"/>
  <c r="X253" i="5"/>
  <c r="S253" i="5"/>
  <c r="M253" i="5"/>
  <c r="V253" i="5"/>
  <c r="K253" i="5"/>
  <c r="W253" i="5"/>
  <c r="K254" i="5"/>
  <c r="U254" i="5"/>
  <c r="V254" i="5"/>
  <c r="X254" i="5"/>
  <c r="N254" i="5"/>
  <c r="Y254" i="5"/>
  <c r="P254" i="5"/>
  <c r="L254" i="5"/>
  <c r="Q254" i="5"/>
  <c r="M254" i="5"/>
  <c r="T254" i="5"/>
  <c r="O254" i="5"/>
  <c r="R254" i="5"/>
  <c r="S254" i="5"/>
  <c r="W254" i="5"/>
  <c r="K140" i="6"/>
  <c r="X140" i="6"/>
  <c r="W139" i="6"/>
  <c r="K139" i="6"/>
  <c r="Y139" i="6"/>
  <c r="T140" i="6"/>
  <c r="L140" i="6"/>
  <c r="R139" i="6"/>
  <c r="J240" i="7"/>
  <c r="C29" i="4"/>
  <c r="G29" i="4"/>
  <c r="D29" i="4"/>
  <c r="B29" i="4"/>
  <c r="E29" i="4"/>
  <c r="F29" i="4"/>
  <c r="A30" i="4"/>
  <c r="D23" i="8"/>
  <c r="A24" i="8"/>
  <c r="E23" i="8"/>
  <c r="F23" i="8"/>
  <c r="B23" i="8"/>
  <c r="C23" i="8"/>
  <c r="G23" i="8"/>
  <c r="J237" i="8"/>
  <c r="I237" i="8"/>
  <c r="J253" i="8"/>
  <c r="I253" i="8"/>
  <c r="J310" i="8"/>
  <c r="I310" i="8"/>
  <c r="I318" i="8"/>
  <c r="J318" i="8"/>
  <c r="J273" i="8"/>
  <c r="I273" i="8"/>
  <c r="J232" i="8"/>
  <c r="I232" i="8"/>
  <c r="J313" i="8"/>
  <c r="I313" i="8"/>
  <c r="J260" i="8"/>
  <c r="I260" i="8"/>
  <c r="J315" i="8"/>
  <c r="I315" i="8"/>
  <c r="I296" i="8"/>
  <c r="J296" i="8"/>
  <c r="J278" i="8"/>
  <c r="I278" i="8"/>
  <c r="J212" i="8"/>
  <c r="I212" i="8"/>
  <c r="J231" i="8"/>
  <c r="I231" i="8"/>
  <c r="J187" i="8"/>
  <c r="I187" i="8"/>
  <c r="J150" i="8"/>
  <c r="I150" i="8"/>
  <c r="J290" i="8"/>
  <c r="I290" i="8"/>
  <c r="I285" i="8"/>
  <c r="J285" i="8"/>
  <c r="I238" i="8"/>
  <c r="J238" i="8"/>
  <c r="J214" i="8"/>
  <c r="I214" i="8"/>
  <c r="J170" i="8"/>
  <c r="I170" i="8"/>
  <c r="J274" i="8"/>
  <c r="I274" i="8"/>
  <c r="J262" i="8"/>
  <c r="I262" i="8"/>
  <c r="J234" i="8"/>
  <c r="I234" i="8"/>
  <c r="J206" i="8"/>
  <c r="I206" i="8"/>
  <c r="J189" i="8"/>
  <c r="I189" i="8"/>
  <c r="I173" i="8"/>
  <c r="J173" i="8"/>
  <c r="I311" i="8"/>
  <c r="J311" i="8"/>
  <c r="J301" i="8"/>
  <c r="I301" i="8"/>
  <c r="I284" i="8"/>
  <c r="J284" i="8"/>
  <c r="J258" i="8"/>
  <c r="I258" i="8"/>
  <c r="I250" i="8"/>
  <c r="J250" i="8"/>
  <c r="J244" i="8"/>
  <c r="I244" i="8"/>
  <c r="J240" i="8"/>
  <c r="I240" i="8"/>
  <c r="J221" i="8"/>
  <c r="I221" i="8"/>
  <c r="J207" i="8"/>
  <c r="I207" i="8"/>
  <c r="J176" i="8"/>
  <c r="I176" i="8"/>
  <c r="J121" i="8"/>
  <c r="I121" i="8"/>
  <c r="J198" i="8"/>
  <c r="I198" i="8"/>
  <c r="J190" i="8"/>
  <c r="I190" i="8"/>
  <c r="J129" i="8"/>
  <c r="I129" i="8"/>
  <c r="J215" i="8"/>
  <c r="I215" i="8"/>
  <c r="I195" i="8"/>
  <c r="J195" i="8"/>
  <c r="J148" i="8"/>
  <c r="I148" i="8"/>
  <c r="I232" i="7"/>
  <c r="J232" i="7"/>
  <c r="J242" i="7"/>
  <c r="I242" i="7"/>
  <c r="J315" i="7"/>
  <c r="I315" i="7"/>
  <c r="J291" i="7"/>
  <c r="I291" i="7"/>
  <c r="J270" i="7"/>
  <c r="I270" i="7"/>
  <c r="J258" i="7"/>
  <c r="I258" i="7"/>
  <c r="I225" i="7"/>
  <c r="J225" i="7"/>
  <c r="L224" i="7"/>
  <c r="I161" i="7"/>
  <c r="J161" i="7"/>
  <c r="J309" i="7"/>
  <c r="I309" i="7"/>
  <c r="J298" i="7"/>
  <c r="I298" i="7"/>
  <c r="J278" i="7"/>
  <c r="I278" i="7"/>
  <c r="I269" i="7"/>
  <c r="J269" i="7"/>
  <c r="I247" i="7"/>
  <c r="J247" i="7"/>
  <c r="J216" i="7"/>
  <c r="I216" i="7"/>
  <c r="J236" i="7"/>
  <c r="I236" i="7"/>
  <c r="J292" i="7"/>
  <c r="I292" i="7"/>
  <c r="I312" i="7"/>
  <c r="J233" i="7"/>
  <c r="I233" i="7"/>
  <c r="I297" i="7"/>
  <c r="J297" i="7"/>
  <c r="J306" i="7"/>
  <c r="I306" i="7"/>
  <c r="J259" i="7"/>
  <c r="I304" i="6"/>
  <c r="J304" i="6"/>
  <c r="J319" i="6"/>
  <c r="I319" i="6"/>
  <c r="I264" i="6"/>
  <c r="J264" i="6"/>
  <c r="O208" i="6"/>
  <c r="X208" i="6"/>
  <c r="P208" i="6"/>
  <c r="R208" i="6"/>
  <c r="L207" i="6"/>
  <c r="U207" i="6"/>
  <c r="M207" i="6"/>
  <c r="T207" i="6"/>
  <c r="I279" i="6"/>
  <c r="J279" i="6"/>
  <c r="J281" i="6"/>
  <c r="I281" i="6"/>
  <c r="O309" i="6"/>
  <c r="U309" i="6"/>
  <c r="X309" i="6"/>
  <c r="K309" i="6"/>
  <c r="P309" i="6"/>
  <c r="Q309" i="6"/>
  <c r="Y309" i="6"/>
  <c r="L309" i="6"/>
  <c r="T309" i="6"/>
  <c r="S309" i="6"/>
  <c r="R309" i="6"/>
  <c r="N309" i="6"/>
  <c r="M309" i="6"/>
  <c r="W309" i="6"/>
  <c r="V309" i="6"/>
  <c r="J150" i="5"/>
  <c r="K149" i="5"/>
  <c r="I150" i="5"/>
  <c r="J141" i="4"/>
  <c r="O140" i="4"/>
  <c r="I141" i="4"/>
  <c r="I222" i="4"/>
  <c r="J222" i="4"/>
  <c r="J230" i="4"/>
  <c r="I230" i="4"/>
  <c r="J241" i="4"/>
  <c r="V240" i="4"/>
  <c r="I241" i="4"/>
  <c r="J270" i="4"/>
  <c r="I270" i="4"/>
  <c r="J281" i="4"/>
  <c r="I281" i="4"/>
  <c r="I292" i="4"/>
  <c r="J292" i="4"/>
  <c r="I300" i="4"/>
  <c r="J300" i="4"/>
  <c r="I320" i="6"/>
  <c r="J320" i="6"/>
  <c r="I271" i="6"/>
  <c r="J271" i="6"/>
  <c r="J202" i="6"/>
  <c r="U201" i="6"/>
  <c r="I202" i="6"/>
  <c r="I270" i="6"/>
  <c r="J270" i="6"/>
  <c r="I210" i="6"/>
  <c r="J210" i="6"/>
  <c r="I293" i="7"/>
  <c r="J227" i="5"/>
  <c r="I227" i="5"/>
  <c r="I294" i="5"/>
  <c r="J294" i="5"/>
  <c r="I239" i="5"/>
  <c r="J239" i="5"/>
  <c r="O238" i="5"/>
  <c r="I284" i="4"/>
  <c r="J284" i="4"/>
  <c r="J269" i="4"/>
  <c r="I269" i="4"/>
  <c r="I265" i="4"/>
  <c r="J265" i="4"/>
  <c r="I259" i="4"/>
  <c r="J259" i="4"/>
  <c r="I255" i="4"/>
  <c r="J255" i="4"/>
  <c r="J249" i="4"/>
  <c r="I249" i="4"/>
  <c r="J232" i="4"/>
  <c r="I232" i="4"/>
  <c r="J319" i="4"/>
  <c r="K318" i="4"/>
  <c r="I319" i="4"/>
  <c r="I315" i="4"/>
  <c r="J315" i="4"/>
  <c r="J311" i="4"/>
  <c r="I311" i="4"/>
  <c r="I307" i="4"/>
  <c r="J307" i="4"/>
  <c r="I303" i="4"/>
  <c r="J303" i="4"/>
  <c r="I295" i="4"/>
  <c r="J295" i="4"/>
  <c r="J254" i="4"/>
  <c r="I254" i="4"/>
  <c r="J234" i="4"/>
  <c r="I234" i="4"/>
  <c r="J220" i="4"/>
  <c r="I220" i="4"/>
  <c r="J204" i="4"/>
  <c r="I204" i="4"/>
  <c r="J153" i="4"/>
  <c r="I153" i="4"/>
  <c r="I129" i="4"/>
  <c r="J129" i="4"/>
  <c r="Y128" i="4"/>
  <c r="J187" i="4"/>
  <c r="I187" i="4"/>
  <c r="J171" i="4"/>
  <c r="I171" i="4"/>
  <c r="I238" i="4"/>
  <c r="I210" i="4"/>
  <c r="L174" i="4"/>
  <c r="S174" i="4"/>
  <c r="R174" i="4"/>
  <c r="W174" i="4"/>
  <c r="K174" i="4"/>
  <c r="V174" i="4"/>
  <c r="Y174" i="4"/>
  <c r="U174" i="4"/>
  <c r="M174" i="4"/>
  <c r="N174" i="4"/>
  <c r="O174" i="4"/>
  <c r="Q174" i="4"/>
  <c r="P174" i="4"/>
  <c r="X174" i="4"/>
  <c r="T174" i="4"/>
  <c r="I316" i="4"/>
  <c r="J316" i="4"/>
  <c r="I308" i="4"/>
  <c r="J308" i="4"/>
  <c r="I299" i="4"/>
  <c r="J299" i="4"/>
  <c r="J285" i="4"/>
  <c r="J231" i="4"/>
  <c r="J203" i="4"/>
  <c r="I203" i="4"/>
  <c r="I189" i="4"/>
  <c r="J189" i="4"/>
  <c r="J306" i="5"/>
  <c r="I306" i="5"/>
  <c r="L303" i="5"/>
  <c r="X303" i="5"/>
  <c r="U303" i="5"/>
  <c r="V303" i="5"/>
  <c r="O303" i="5"/>
  <c r="K303" i="5"/>
  <c r="Y303" i="5"/>
  <c r="W303" i="5"/>
  <c r="M303" i="5"/>
  <c r="R303" i="5"/>
  <c r="Q303" i="5"/>
  <c r="T303" i="5"/>
  <c r="P303" i="5"/>
  <c r="N303" i="5"/>
  <c r="S303" i="5"/>
  <c r="L176" i="7"/>
  <c r="P176" i="7"/>
  <c r="T176" i="7"/>
  <c r="V176" i="7"/>
  <c r="M176" i="7"/>
  <c r="Q176" i="7"/>
  <c r="X176" i="7"/>
  <c r="K176" i="7"/>
  <c r="O176" i="7"/>
  <c r="S176" i="7"/>
  <c r="U176" i="7"/>
  <c r="Y176" i="7"/>
  <c r="N176" i="7"/>
  <c r="R176" i="7"/>
  <c r="W176" i="7"/>
  <c r="O154" i="4"/>
  <c r="N154" i="4"/>
  <c r="K154" i="4"/>
  <c r="R154" i="4"/>
  <c r="T154" i="4"/>
  <c r="Q154" i="4"/>
  <c r="Y154" i="4"/>
  <c r="M154" i="4"/>
  <c r="X154" i="4"/>
  <c r="P154" i="4"/>
  <c r="U154" i="4"/>
  <c r="W154" i="4"/>
  <c r="S154" i="4"/>
  <c r="V154" i="4"/>
  <c r="L154" i="4"/>
  <c r="J269" i="1"/>
  <c r="I269" i="1"/>
  <c r="I183" i="1"/>
  <c r="J183" i="1"/>
  <c r="J198" i="1"/>
  <c r="I198" i="1"/>
  <c r="I295" i="1"/>
  <c r="J295" i="1"/>
  <c r="J129" i="1"/>
  <c r="I129" i="1"/>
  <c r="J309" i="1"/>
  <c r="I309" i="1"/>
  <c r="I221" i="1"/>
  <c r="J221" i="1"/>
  <c r="J162" i="1"/>
  <c r="I162" i="1"/>
  <c r="J137" i="1"/>
  <c r="I137" i="1"/>
  <c r="I272" i="1"/>
  <c r="J272" i="1"/>
  <c r="J250" i="1"/>
  <c r="I250" i="1"/>
  <c r="J127" i="1"/>
  <c r="I127" i="1"/>
  <c r="I210" i="1"/>
  <c r="J210" i="1"/>
  <c r="J276" i="1"/>
  <c r="I276" i="1"/>
  <c r="J303" i="1"/>
  <c r="I303" i="1"/>
  <c r="I140" i="1"/>
  <c r="J140" i="1"/>
  <c r="J240" i="1"/>
  <c r="I240" i="1"/>
  <c r="I248" i="1"/>
  <c r="J248" i="1"/>
  <c r="I226" i="1"/>
  <c r="J226" i="1"/>
  <c r="I153" i="1"/>
  <c r="J153" i="1"/>
  <c r="J160" i="1"/>
  <c r="I160" i="1"/>
  <c r="J136" i="1"/>
  <c r="I136" i="1"/>
  <c r="I209" i="1"/>
  <c r="J209" i="1"/>
  <c r="J220" i="1"/>
  <c r="I220" i="1"/>
  <c r="I123" i="1"/>
  <c r="J123" i="1"/>
  <c r="J189" i="1"/>
  <c r="I189" i="1"/>
  <c r="J142" i="1"/>
  <c r="I142" i="1"/>
  <c r="I168" i="1"/>
  <c r="J168" i="1"/>
  <c r="I279" i="1"/>
  <c r="J279" i="1"/>
  <c r="J143" i="1"/>
  <c r="I143" i="1"/>
  <c r="J298" i="1"/>
  <c r="I298" i="1"/>
  <c r="J293" i="1"/>
  <c r="I293" i="1"/>
  <c r="I291" i="1"/>
  <c r="J291" i="1"/>
  <c r="J286" i="1"/>
  <c r="I286" i="1"/>
  <c r="J213" i="1"/>
  <c r="I213" i="1"/>
  <c r="J219" i="1"/>
  <c r="I219" i="1"/>
  <c r="J237" i="1"/>
  <c r="I237" i="1"/>
  <c r="J207" i="1"/>
  <c r="I207" i="1"/>
  <c r="J163" i="1"/>
  <c r="I163" i="1"/>
  <c r="I208" i="1"/>
  <c r="J208" i="1"/>
  <c r="I174" i="1"/>
  <c r="J174" i="1"/>
  <c r="I249" i="1"/>
  <c r="J249" i="1"/>
  <c r="J289" i="1"/>
  <c r="I289" i="1"/>
  <c r="J315" i="1"/>
  <c r="I315" i="1"/>
  <c r="J266" i="1"/>
  <c r="I266" i="1"/>
  <c r="J267" i="1"/>
  <c r="I267" i="1"/>
  <c r="J121" i="1"/>
  <c r="I121" i="1"/>
  <c r="J205" i="1"/>
  <c r="I205" i="1"/>
  <c r="J255" i="1"/>
  <c r="I255" i="1"/>
  <c r="I227" i="1"/>
  <c r="J227" i="1"/>
  <c r="J169" i="1"/>
  <c r="I169" i="1"/>
  <c r="I158" i="1"/>
  <c r="J158" i="1"/>
  <c r="J200" i="1"/>
  <c r="I200" i="1"/>
  <c r="J172" i="1"/>
  <c r="I172" i="1"/>
  <c r="J146" i="1"/>
  <c r="I146" i="1"/>
  <c r="I287" i="1"/>
  <c r="J287" i="1"/>
  <c r="L297" i="5"/>
  <c r="T297" i="5"/>
  <c r="U297" i="5"/>
  <c r="L298" i="5"/>
  <c r="X298" i="5"/>
  <c r="M298" i="5"/>
  <c r="S298" i="5"/>
  <c r="K297" i="5"/>
  <c r="M297" i="5"/>
  <c r="X297" i="5"/>
  <c r="Y297" i="5"/>
  <c r="N297" i="5"/>
  <c r="P297" i="5"/>
  <c r="O297" i="5"/>
  <c r="S297" i="5"/>
  <c r="Q297" i="5"/>
  <c r="W297" i="5"/>
  <c r="R297" i="5"/>
  <c r="V297" i="5"/>
  <c r="W298" i="5"/>
  <c r="U298" i="5"/>
  <c r="N298" i="5"/>
  <c r="T298" i="5"/>
  <c r="Y298" i="5"/>
  <c r="Q298" i="5"/>
  <c r="K298" i="5"/>
  <c r="P298" i="5"/>
  <c r="O298" i="5"/>
  <c r="R298" i="5"/>
  <c r="V298" i="5"/>
  <c r="J278" i="5"/>
  <c r="P183" i="6"/>
  <c r="K183" i="6"/>
  <c r="M182" i="6"/>
  <c r="W183" i="6"/>
  <c r="X182" i="6"/>
  <c r="K182" i="6"/>
  <c r="M183" i="6"/>
  <c r="W182" i="6"/>
  <c r="M318" i="6"/>
  <c r="R318" i="6"/>
  <c r="S318" i="6"/>
  <c r="L318" i="6"/>
  <c r="N318" i="6"/>
  <c r="X318" i="6"/>
  <c r="O318" i="6"/>
  <c r="P318" i="6"/>
  <c r="Y318" i="6"/>
  <c r="Q318" i="6"/>
  <c r="U318" i="6"/>
  <c r="V318" i="6"/>
  <c r="K318" i="6"/>
  <c r="T318" i="6"/>
  <c r="W318" i="6"/>
  <c r="P267" i="6"/>
  <c r="R267" i="6"/>
  <c r="X267" i="6"/>
  <c r="L267" i="6"/>
  <c r="N267" i="6"/>
  <c r="T267" i="6"/>
  <c r="L268" i="6"/>
  <c r="K268" i="6"/>
  <c r="S268" i="6"/>
  <c r="W268" i="6"/>
  <c r="M267" i="6"/>
  <c r="U267" i="6"/>
  <c r="Y267" i="6"/>
  <c r="M268" i="6"/>
  <c r="R268" i="6"/>
  <c r="V268" i="6"/>
  <c r="K267" i="6"/>
  <c r="S267" i="6"/>
  <c r="W267" i="6"/>
  <c r="N268" i="6"/>
  <c r="P268" i="6"/>
  <c r="U268" i="6"/>
  <c r="X268" i="6"/>
  <c r="O267" i="6"/>
  <c r="Q268" i="6"/>
  <c r="Q267" i="6"/>
  <c r="T268" i="6"/>
  <c r="V267" i="6"/>
  <c r="O268" i="6"/>
  <c r="Y268" i="6"/>
  <c r="J301" i="6"/>
  <c r="I232" i="6"/>
  <c r="J292" i="6"/>
  <c r="I208" i="6"/>
  <c r="O261" i="5"/>
  <c r="S261" i="5"/>
  <c r="M260" i="5"/>
  <c r="K260" i="5"/>
  <c r="V260" i="5"/>
  <c r="R260" i="5"/>
  <c r="Q261" i="5"/>
  <c r="N261" i="5"/>
  <c r="P260" i="5"/>
  <c r="L260" i="5"/>
  <c r="W260" i="5"/>
  <c r="U260" i="5"/>
  <c r="U261" i="5"/>
  <c r="R261" i="5"/>
  <c r="N260" i="5"/>
  <c r="O260" i="5"/>
  <c r="T260" i="5"/>
  <c r="Y260" i="5"/>
  <c r="Y261" i="5"/>
  <c r="S260" i="5"/>
  <c r="T261" i="5"/>
  <c r="M261" i="5"/>
  <c r="X260" i="5"/>
  <c r="L261" i="5"/>
  <c r="X261" i="5"/>
  <c r="K261" i="5"/>
  <c r="W261" i="5"/>
  <c r="Q260" i="5"/>
  <c r="P261" i="5"/>
  <c r="V261" i="5"/>
  <c r="M169" i="6"/>
  <c r="S169" i="6"/>
  <c r="P169" i="6"/>
  <c r="X169" i="6"/>
  <c r="N169" i="6"/>
  <c r="V169" i="6"/>
  <c r="Y169" i="6"/>
  <c r="K169" i="6"/>
  <c r="Q169" i="6"/>
  <c r="R169" i="6"/>
  <c r="U169" i="6"/>
  <c r="O169" i="6"/>
  <c r="K168" i="6"/>
  <c r="Q168" i="6"/>
  <c r="U168" i="6"/>
  <c r="O168" i="6"/>
  <c r="T169" i="6"/>
  <c r="M168" i="6"/>
  <c r="S168" i="6"/>
  <c r="R168" i="6"/>
  <c r="T168" i="6"/>
  <c r="W169" i="6"/>
  <c r="P168" i="6"/>
  <c r="V168" i="6"/>
  <c r="W168" i="6"/>
  <c r="Y168" i="6"/>
  <c r="N168" i="6"/>
  <c r="L169" i="6"/>
  <c r="L168" i="6"/>
  <c r="X168" i="6"/>
  <c r="L284" i="6"/>
  <c r="R284" i="6"/>
  <c r="P284" i="6"/>
  <c r="S284" i="6"/>
  <c r="Y284" i="6"/>
  <c r="K284" i="6"/>
  <c r="M284" i="6"/>
  <c r="O284" i="6"/>
  <c r="P259" i="6"/>
  <c r="Q259" i="6"/>
  <c r="X259" i="6"/>
  <c r="L259" i="6"/>
  <c r="K259" i="6"/>
  <c r="S259" i="6"/>
  <c r="Y259" i="6"/>
  <c r="O259" i="6"/>
  <c r="R259" i="6"/>
  <c r="V259" i="6"/>
  <c r="W259" i="6"/>
  <c r="N259" i="6"/>
  <c r="T259" i="6"/>
  <c r="M259" i="6"/>
  <c r="U259" i="6"/>
  <c r="K215" i="6"/>
  <c r="O215" i="6"/>
  <c r="R215" i="6"/>
  <c r="W215" i="6"/>
  <c r="P215" i="6"/>
  <c r="V215" i="6"/>
  <c r="N215" i="6"/>
  <c r="X215" i="6"/>
  <c r="L215" i="6"/>
  <c r="M215" i="6"/>
  <c r="U215" i="6"/>
  <c r="Y215" i="6"/>
  <c r="Q215" i="6"/>
  <c r="T215" i="6"/>
  <c r="S215" i="6"/>
  <c r="M216" i="6"/>
  <c r="P216" i="6"/>
  <c r="N216" i="6"/>
  <c r="K216" i="6"/>
  <c r="L195" i="7"/>
  <c r="P195" i="7"/>
  <c r="N195" i="7"/>
  <c r="T195" i="7"/>
  <c r="Q195" i="7"/>
  <c r="S195" i="7"/>
  <c r="U195" i="7"/>
  <c r="M195" i="7"/>
  <c r="O195" i="7"/>
  <c r="V195" i="7"/>
  <c r="Y195" i="7"/>
  <c r="X195" i="7"/>
  <c r="K195" i="7"/>
  <c r="R195" i="7"/>
  <c r="W195" i="7"/>
  <c r="N205" i="7"/>
  <c r="R205" i="7"/>
  <c r="V205" i="7"/>
  <c r="K205" i="7"/>
  <c r="P205" i="7"/>
  <c r="U205" i="7"/>
  <c r="O205" i="7"/>
  <c r="L205" i="7"/>
  <c r="S205" i="7"/>
  <c r="Y205" i="7"/>
  <c r="X205" i="7"/>
  <c r="W205" i="7"/>
  <c r="M205" i="7"/>
  <c r="Q205" i="7"/>
  <c r="T205" i="7"/>
  <c r="I213" i="4"/>
  <c r="M317" i="5"/>
  <c r="Y317" i="5"/>
  <c r="Q317" i="5"/>
  <c r="K317" i="5"/>
  <c r="P317" i="5"/>
  <c r="S317" i="5"/>
  <c r="W317" i="5"/>
  <c r="R317" i="5"/>
  <c r="N317" i="5"/>
  <c r="V317" i="5"/>
  <c r="T317" i="5"/>
  <c r="O317" i="5"/>
  <c r="U317" i="5"/>
  <c r="L317" i="5"/>
  <c r="X317" i="5"/>
  <c r="P316" i="5"/>
  <c r="S316" i="5"/>
  <c r="T316" i="5"/>
  <c r="Y316" i="5"/>
  <c r="N316" i="5"/>
  <c r="V316" i="5"/>
  <c r="X316" i="5"/>
  <c r="U316" i="5"/>
  <c r="L316" i="5"/>
  <c r="Q316" i="5"/>
  <c r="K316" i="5"/>
  <c r="M316" i="5"/>
  <c r="O316" i="5"/>
  <c r="W316" i="5"/>
  <c r="R316" i="5"/>
  <c r="L211" i="5"/>
  <c r="W211" i="5"/>
  <c r="U211" i="5"/>
  <c r="M212" i="5"/>
  <c r="L212" i="5"/>
  <c r="N212" i="5"/>
  <c r="R212" i="5"/>
  <c r="P211" i="5"/>
  <c r="O211" i="5"/>
  <c r="Q211" i="5"/>
  <c r="Y211" i="5"/>
  <c r="K212" i="5"/>
  <c r="O212" i="5"/>
  <c r="T212" i="5"/>
  <c r="U212" i="5"/>
  <c r="N211" i="5"/>
  <c r="V211" i="5"/>
  <c r="X211" i="5"/>
  <c r="S211" i="5"/>
  <c r="P212" i="5"/>
  <c r="S212" i="5"/>
  <c r="W212" i="5"/>
  <c r="Y212" i="5"/>
  <c r="K211" i="5"/>
  <c r="T211" i="5"/>
  <c r="R211" i="5"/>
  <c r="M211" i="5"/>
  <c r="Q212" i="5"/>
  <c r="V212" i="5"/>
  <c r="X212" i="5"/>
  <c r="Q304" i="5"/>
  <c r="T304" i="5"/>
  <c r="U304" i="5"/>
  <c r="O304" i="5"/>
  <c r="M304" i="5"/>
  <c r="R304" i="5"/>
  <c r="W304" i="5"/>
  <c r="P304" i="5"/>
  <c r="Y304" i="5"/>
  <c r="N304" i="5"/>
  <c r="X304" i="5"/>
  <c r="S304" i="5"/>
  <c r="L304" i="5"/>
  <c r="K304" i="5"/>
  <c r="V304" i="5"/>
  <c r="N280" i="5"/>
  <c r="O280" i="5"/>
  <c r="X280" i="5"/>
  <c r="S280" i="5"/>
  <c r="L281" i="5"/>
  <c r="T281" i="5"/>
  <c r="Y281" i="5"/>
  <c r="Q280" i="5"/>
  <c r="M280" i="5"/>
  <c r="R280" i="5"/>
  <c r="V280" i="5"/>
  <c r="L280" i="5"/>
  <c r="Y280" i="5"/>
  <c r="K281" i="5"/>
  <c r="P281" i="5"/>
  <c r="U281" i="5"/>
  <c r="P280" i="5"/>
  <c r="W280" i="5"/>
  <c r="N281" i="5"/>
  <c r="W281" i="5"/>
  <c r="S281" i="5"/>
  <c r="T280" i="5"/>
  <c r="Q281" i="5"/>
  <c r="X281" i="5"/>
  <c r="V281" i="5"/>
  <c r="K280" i="5"/>
  <c r="O281" i="5"/>
  <c r="U280" i="5"/>
  <c r="M281" i="5"/>
  <c r="R281" i="5"/>
  <c r="W296" i="1"/>
  <c r="P159" i="8"/>
  <c r="X159" i="8"/>
  <c r="O161" i="8"/>
  <c r="Q161" i="8"/>
  <c r="X161" i="8"/>
  <c r="Y159" i="8"/>
  <c r="Y161" i="8"/>
  <c r="U161" i="8"/>
  <c r="T159" i="8"/>
  <c r="U159" i="8"/>
  <c r="K161" i="8"/>
  <c r="L159" i="8"/>
  <c r="V161" i="8"/>
  <c r="L161" i="8"/>
  <c r="V159" i="8"/>
  <c r="S159" i="8"/>
  <c r="S137" i="8"/>
  <c r="P137" i="8"/>
  <c r="Y137" i="8"/>
  <c r="M137" i="8"/>
  <c r="T137" i="8"/>
  <c r="K137" i="8"/>
  <c r="U137" i="8"/>
  <c r="O137" i="8"/>
  <c r="X137" i="8"/>
  <c r="R137" i="8"/>
  <c r="W137" i="8"/>
  <c r="N137" i="8"/>
  <c r="Q137" i="8"/>
  <c r="V137" i="8"/>
  <c r="N145" i="8"/>
  <c r="X145" i="8"/>
  <c r="W145" i="8"/>
  <c r="S145" i="8"/>
  <c r="O145" i="8"/>
  <c r="K145" i="8"/>
  <c r="R145" i="8"/>
  <c r="U145" i="8"/>
  <c r="Y145" i="8"/>
  <c r="P145" i="8"/>
  <c r="T145" i="8"/>
  <c r="M145" i="8"/>
  <c r="V145" i="8"/>
  <c r="L145" i="8"/>
  <c r="Q145" i="8"/>
  <c r="K151" i="8"/>
  <c r="N151" i="8"/>
  <c r="T151" i="8"/>
  <c r="U151" i="8"/>
  <c r="V151" i="8"/>
  <c r="M151" i="8"/>
  <c r="P151" i="8"/>
  <c r="S151" i="8"/>
  <c r="X151" i="8"/>
  <c r="Q151" i="8"/>
  <c r="O151" i="8"/>
  <c r="L151" i="8"/>
  <c r="W151" i="8"/>
  <c r="Y151" i="8"/>
  <c r="R151" i="8"/>
  <c r="M161" i="8"/>
  <c r="P161" i="8"/>
  <c r="M159" i="8"/>
  <c r="N161" i="8"/>
  <c r="W159" i="8"/>
  <c r="R159" i="8"/>
  <c r="Q159" i="8"/>
  <c r="O159" i="8"/>
  <c r="N159" i="8"/>
  <c r="L144" i="8"/>
  <c r="W144" i="8"/>
  <c r="M144" i="8"/>
  <c r="V144" i="8"/>
  <c r="S144" i="8"/>
  <c r="Q144" i="8"/>
  <c r="X144" i="8"/>
  <c r="T144" i="8"/>
  <c r="K144" i="8"/>
  <c r="O144" i="8"/>
  <c r="R144" i="8"/>
  <c r="N144" i="8"/>
  <c r="U144" i="8"/>
  <c r="P144" i="8"/>
  <c r="Y144" i="8"/>
  <c r="W161" i="8"/>
  <c r="X216" i="4"/>
  <c r="L216" i="4"/>
  <c r="U216" i="4"/>
  <c r="R216" i="4"/>
  <c r="O206" i="4"/>
  <c r="W206" i="4"/>
  <c r="Y206" i="4"/>
  <c r="U206" i="4"/>
  <c r="W169" i="4"/>
  <c r="T169" i="4"/>
  <c r="O169" i="4"/>
  <c r="V169" i="4"/>
  <c r="X146" i="4"/>
  <c r="N146" i="4"/>
  <c r="P146" i="4"/>
  <c r="K146" i="4"/>
  <c r="V146" i="4"/>
  <c r="Q146" i="4"/>
  <c r="S146" i="4"/>
  <c r="O146" i="4"/>
  <c r="T146" i="4"/>
  <c r="Y146" i="4"/>
  <c r="L146" i="4"/>
  <c r="R146" i="4"/>
  <c r="U146" i="4"/>
  <c r="W146" i="4"/>
  <c r="M146" i="4"/>
  <c r="O216" i="4"/>
  <c r="V216" i="4"/>
  <c r="R206" i="4"/>
  <c r="S206" i="4"/>
  <c r="P206" i="4"/>
  <c r="N169" i="4"/>
  <c r="R169" i="4"/>
  <c r="M169" i="4"/>
  <c r="X122" i="4"/>
  <c r="R122" i="4"/>
  <c r="Y122" i="4"/>
  <c r="Q122" i="4"/>
  <c r="P121" i="4"/>
  <c r="O121" i="4"/>
  <c r="U121" i="4"/>
  <c r="N121" i="4"/>
  <c r="U122" i="4"/>
  <c r="V122" i="4"/>
  <c r="O122" i="4"/>
  <c r="P122" i="4"/>
  <c r="L122" i="4"/>
  <c r="S121" i="4"/>
  <c r="R121" i="4"/>
  <c r="Y121" i="4"/>
  <c r="T121" i="4"/>
  <c r="T122" i="4"/>
  <c r="S122" i="4"/>
  <c r="M122" i="4"/>
  <c r="K121" i="4"/>
  <c r="X121" i="4"/>
  <c r="Q121" i="4"/>
  <c r="W121" i="4"/>
  <c r="K122" i="4"/>
  <c r="W122" i="4"/>
  <c r="N122" i="4"/>
  <c r="L121" i="4"/>
  <c r="M121" i="4"/>
  <c r="V121" i="4"/>
  <c r="T158" i="4"/>
  <c r="K158" i="4"/>
  <c r="Y158" i="4"/>
  <c r="U158" i="4"/>
  <c r="V158" i="4"/>
  <c r="R158" i="4"/>
  <c r="W158" i="4"/>
  <c r="P158" i="4"/>
  <c r="M158" i="4"/>
  <c r="Q158" i="4"/>
  <c r="L158" i="4"/>
  <c r="X158" i="4"/>
  <c r="O158" i="4"/>
  <c r="S158" i="4"/>
  <c r="N158" i="4"/>
  <c r="M134" i="4"/>
  <c r="Q134" i="4"/>
  <c r="N134" i="4"/>
  <c r="Y134" i="4"/>
  <c r="P134" i="4"/>
  <c r="V134" i="4"/>
  <c r="T134" i="4"/>
  <c r="L134" i="4"/>
  <c r="S134" i="4"/>
  <c r="X134" i="4"/>
  <c r="U134" i="4"/>
  <c r="K134" i="4"/>
  <c r="O134" i="4"/>
  <c r="R134" i="4"/>
  <c r="W134" i="4"/>
  <c r="T130" i="4"/>
  <c r="Y130" i="4"/>
  <c r="S130" i="4"/>
  <c r="N130" i="4"/>
  <c r="U130" i="4"/>
  <c r="R130" i="4"/>
  <c r="V130" i="4"/>
  <c r="W130" i="4"/>
  <c r="M130" i="4"/>
  <c r="Q130" i="4"/>
  <c r="P130" i="4"/>
  <c r="X130" i="4"/>
  <c r="K130" i="4"/>
  <c r="O130" i="4"/>
  <c r="L130" i="4"/>
  <c r="Q150" i="4"/>
  <c r="V150" i="4"/>
  <c r="W150" i="4"/>
  <c r="O150" i="4"/>
  <c r="S150" i="4"/>
  <c r="U150" i="4"/>
  <c r="L150" i="4"/>
  <c r="N150" i="4"/>
  <c r="Y150" i="4"/>
  <c r="X150" i="4"/>
  <c r="P150" i="4"/>
  <c r="R150" i="4"/>
  <c r="T150" i="4"/>
  <c r="M150" i="4"/>
  <c r="K150" i="4"/>
  <c r="L244" i="7"/>
  <c r="R189" i="7"/>
  <c r="W189" i="7"/>
  <c r="L189" i="7"/>
  <c r="R244" i="7"/>
  <c r="T244" i="7"/>
  <c r="N275" i="7"/>
  <c r="X189" i="7"/>
  <c r="V189" i="7"/>
  <c r="T189" i="7"/>
  <c r="M189" i="7"/>
  <c r="N209" i="7"/>
  <c r="P209" i="7"/>
  <c r="W209" i="7"/>
  <c r="V209" i="7"/>
  <c r="M209" i="7"/>
  <c r="S209" i="7"/>
  <c r="X209" i="7"/>
  <c r="Y209" i="7"/>
  <c r="U208" i="7"/>
  <c r="K209" i="7"/>
  <c r="Q209" i="7"/>
  <c r="L209" i="7"/>
  <c r="O209" i="7"/>
  <c r="U209" i="7"/>
  <c r="R209" i="7"/>
  <c r="T209" i="7"/>
  <c r="V208" i="7"/>
  <c r="X208" i="7"/>
  <c r="Y208" i="7"/>
  <c r="T208" i="7"/>
  <c r="O208" i="7"/>
  <c r="M208" i="7"/>
  <c r="N208" i="7"/>
  <c r="K208" i="7"/>
  <c r="R208" i="7"/>
  <c r="P208" i="7"/>
  <c r="Q208" i="7"/>
  <c r="S208" i="7"/>
  <c r="W208" i="7"/>
  <c r="L208" i="7"/>
  <c r="N217" i="7"/>
  <c r="K217" i="7"/>
  <c r="M217" i="7"/>
  <c r="P217" i="7"/>
  <c r="O217" i="7"/>
  <c r="R217" i="7"/>
  <c r="T217" i="7"/>
  <c r="Q217" i="7"/>
  <c r="W217" i="7"/>
  <c r="L217" i="7"/>
  <c r="Y217" i="7"/>
  <c r="S217" i="7"/>
  <c r="U217" i="7"/>
  <c r="V217" i="7"/>
  <c r="X217" i="7"/>
  <c r="S220" i="7"/>
  <c r="M220" i="7"/>
  <c r="P220" i="7"/>
  <c r="U220" i="7"/>
  <c r="N220" i="7"/>
  <c r="K220" i="7"/>
  <c r="W220" i="7"/>
  <c r="O220" i="7"/>
  <c r="T220" i="7"/>
  <c r="V220" i="7"/>
  <c r="X220" i="7"/>
  <c r="R220" i="7"/>
  <c r="L220" i="7"/>
  <c r="Q220" i="7"/>
  <c r="Y220" i="7"/>
  <c r="P189" i="7"/>
  <c r="U189" i="7"/>
  <c r="O189" i="7"/>
  <c r="M293" i="7"/>
  <c r="U293" i="7"/>
  <c r="X293" i="7"/>
  <c r="R293" i="7"/>
  <c r="Q244" i="7"/>
  <c r="S244" i="7"/>
  <c r="W244" i="7"/>
  <c r="Y244" i="7"/>
  <c r="L293" i="7"/>
  <c r="S293" i="7"/>
  <c r="V293" i="7"/>
  <c r="P293" i="7"/>
  <c r="Y293" i="7"/>
  <c r="O293" i="7"/>
  <c r="K293" i="7"/>
  <c r="Q293" i="7"/>
  <c r="V244" i="7"/>
  <c r="X244" i="7"/>
  <c r="O244" i="7"/>
  <c r="W293" i="7"/>
  <c r="T293" i="7"/>
  <c r="U228" i="6"/>
  <c r="P228" i="6"/>
  <c r="N228" i="6"/>
  <c r="O228" i="6"/>
  <c r="V228" i="6"/>
  <c r="L228" i="6"/>
  <c r="M228" i="6"/>
  <c r="Y170" i="6"/>
  <c r="V170" i="6"/>
  <c r="K170" i="6"/>
  <c r="W170" i="6"/>
  <c r="L170" i="6"/>
  <c r="M170" i="6"/>
  <c r="O170" i="6"/>
  <c r="N297" i="6"/>
  <c r="M297" i="6"/>
  <c r="Y297" i="6"/>
  <c r="X297" i="6"/>
  <c r="S297" i="6"/>
  <c r="T297" i="6"/>
  <c r="Q297" i="6"/>
  <c r="K297" i="6"/>
  <c r="R257" i="6"/>
  <c r="Y257" i="6"/>
  <c r="U257" i="6"/>
  <c r="L257" i="6"/>
  <c r="X257" i="6"/>
  <c r="K257" i="6"/>
  <c r="O257" i="6"/>
  <c r="P257" i="6"/>
  <c r="W257" i="6"/>
  <c r="L216" i="6"/>
  <c r="Q182" i="6"/>
  <c r="U182" i="6"/>
  <c r="Y183" i="6"/>
  <c r="Q203" i="6"/>
  <c r="N203" i="6"/>
  <c r="P293" i="6"/>
  <c r="O294" i="6"/>
  <c r="S294" i="6"/>
  <c r="Q228" i="6"/>
  <c r="R228" i="6"/>
  <c r="T177" i="6"/>
  <c r="Y177" i="6"/>
  <c r="T170" i="6"/>
  <c r="N170" i="6"/>
  <c r="U195" i="6"/>
  <c r="Q195" i="6"/>
  <c r="V195" i="6"/>
  <c r="P195" i="6"/>
  <c r="T195" i="6"/>
  <c r="X195" i="6"/>
  <c r="Y195" i="6"/>
  <c r="N195" i="6"/>
  <c r="L159" i="6"/>
  <c r="O159" i="6"/>
  <c r="R159" i="6"/>
  <c r="V159" i="6"/>
  <c r="N159" i="6"/>
  <c r="T159" i="6"/>
  <c r="M159" i="6"/>
  <c r="U159" i="6"/>
  <c r="O192" i="6"/>
  <c r="S192" i="6"/>
  <c r="R192" i="6"/>
  <c r="Q192" i="6"/>
  <c r="U192" i="6"/>
  <c r="W192" i="6"/>
  <c r="T192" i="6"/>
  <c r="V192" i="6"/>
  <c r="P174" i="6"/>
  <c r="N174" i="6"/>
  <c r="Y175" i="6"/>
  <c r="M175" i="6"/>
  <c r="X175" i="6"/>
  <c r="R175" i="6"/>
  <c r="Y174" i="6"/>
  <c r="P175" i="6"/>
  <c r="W175" i="6"/>
  <c r="K175" i="6"/>
  <c r="U175" i="6"/>
  <c r="L208" i="6"/>
  <c r="K208" i="6"/>
  <c r="M208" i="6"/>
  <c r="N208" i="6"/>
  <c r="Q208" i="6"/>
  <c r="S208" i="6"/>
  <c r="W216" i="6"/>
  <c r="U216" i="6"/>
  <c r="S182" i="6"/>
  <c r="R182" i="6"/>
  <c r="S183" i="6"/>
  <c r="Q207" i="6"/>
  <c r="K207" i="6"/>
  <c r="Y208" i="6"/>
  <c r="V257" i="6"/>
  <c r="O195" i="6"/>
  <c r="P203" i="6"/>
  <c r="L176" i="6"/>
  <c r="O175" i="6"/>
  <c r="T176" i="6"/>
  <c r="P176" i="6"/>
  <c r="W293" i="6"/>
  <c r="M293" i="6"/>
  <c r="R295" i="6"/>
  <c r="T193" i="6"/>
  <c r="Q193" i="6"/>
  <c r="S193" i="6"/>
  <c r="W193" i="6"/>
  <c r="K193" i="6"/>
  <c r="V297" i="6"/>
  <c r="R297" i="6"/>
  <c r="T199" i="6"/>
  <c r="Y228" i="6"/>
  <c r="W313" i="6"/>
  <c r="Y159" i="6"/>
  <c r="S159" i="6"/>
  <c r="R177" i="6"/>
  <c r="R191" i="6"/>
  <c r="R190" i="6"/>
  <c r="Q190" i="6"/>
  <c r="U190" i="6"/>
  <c r="P190" i="6"/>
  <c r="W190" i="6"/>
  <c r="M190" i="6"/>
  <c r="Q170" i="6"/>
  <c r="U170" i="6"/>
  <c r="U174" i="6"/>
  <c r="K239" i="6"/>
  <c r="M239" i="6"/>
  <c r="P239" i="6"/>
  <c r="Q239" i="6"/>
  <c r="O239" i="6"/>
  <c r="L239" i="6"/>
  <c r="S239" i="6"/>
  <c r="V239" i="6"/>
  <c r="X178" i="6"/>
  <c r="R178" i="6"/>
  <c r="L127" i="6"/>
  <c r="Y127" i="6"/>
  <c r="R127" i="6"/>
  <c r="Q127" i="6"/>
  <c r="T294" i="6"/>
  <c r="N294" i="6"/>
  <c r="P294" i="6"/>
  <c r="W294" i="6"/>
  <c r="R293" i="6"/>
  <c r="X293" i="6"/>
  <c r="Y293" i="6"/>
  <c r="V293" i="6"/>
  <c r="U294" i="6"/>
  <c r="Q294" i="6"/>
  <c r="M294" i="6"/>
  <c r="V294" i="6"/>
  <c r="K293" i="6"/>
  <c r="L293" i="6"/>
  <c r="N293" i="6"/>
  <c r="L177" i="6"/>
  <c r="K177" i="6"/>
  <c r="X177" i="6"/>
  <c r="U176" i="6"/>
  <c r="Y176" i="6"/>
  <c r="R176" i="6"/>
  <c r="P177" i="6"/>
  <c r="N177" i="6"/>
  <c r="Q177" i="6"/>
  <c r="M177" i="6"/>
  <c r="X176" i="6"/>
  <c r="N176" i="6"/>
  <c r="V176" i="6"/>
  <c r="X203" i="6"/>
  <c r="Y203" i="6"/>
  <c r="V203" i="6"/>
  <c r="S203" i="6"/>
  <c r="R203" i="6"/>
  <c r="W203" i="6"/>
  <c r="K203" i="6"/>
  <c r="X216" i="6"/>
  <c r="Y216" i="6"/>
  <c r="P182" i="6"/>
  <c r="X183" i="6"/>
  <c r="N183" i="6"/>
  <c r="O182" i="6"/>
  <c r="O207" i="6"/>
  <c r="N207" i="6"/>
  <c r="V207" i="6"/>
  <c r="R207" i="6"/>
  <c r="M257" i="6"/>
  <c r="N257" i="6"/>
  <c r="O176" i="6"/>
  <c r="O293" i="6"/>
  <c r="U297" i="6"/>
  <c r="L297" i="6"/>
  <c r="X223" i="6"/>
  <c r="Y223" i="6"/>
  <c r="K223" i="6"/>
  <c r="U223" i="6"/>
  <c r="M223" i="6"/>
  <c r="P223" i="6"/>
  <c r="S223" i="6"/>
  <c r="L223" i="6"/>
  <c r="N139" i="6"/>
  <c r="Q139" i="6"/>
  <c r="U139" i="6"/>
  <c r="V139" i="6"/>
  <c r="S139" i="6"/>
  <c r="N140" i="6"/>
  <c r="Q140" i="6"/>
  <c r="U140" i="6"/>
  <c r="M140" i="6"/>
  <c r="Y140" i="6"/>
  <c r="V140" i="6"/>
  <c r="W140" i="6"/>
  <c r="R140" i="6"/>
  <c r="S140" i="6"/>
  <c r="O140" i="6"/>
  <c r="N199" i="6"/>
  <c r="O199" i="6"/>
  <c r="K199" i="6"/>
  <c r="P199" i="6"/>
  <c r="Q199" i="6"/>
  <c r="X199" i="6"/>
  <c r="R199" i="6"/>
  <c r="L313" i="6"/>
  <c r="N313" i="6"/>
  <c r="X313" i="6"/>
  <c r="Y313" i="6"/>
  <c r="U313" i="6"/>
  <c r="P313" i="6"/>
  <c r="K313" i="6"/>
  <c r="Q313" i="6"/>
  <c r="R216" i="6"/>
  <c r="T216" i="6"/>
  <c r="V284" i="6"/>
  <c r="T284" i="6"/>
  <c r="N284" i="6"/>
  <c r="N182" i="6"/>
  <c r="T183" i="6"/>
  <c r="L183" i="6"/>
  <c r="U183" i="6"/>
  <c r="W207" i="6"/>
  <c r="P207" i="6"/>
  <c r="W208" i="6"/>
  <c r="P139" i="6"/>
  <c r="T139" i="6"/>
  <c r="K192" i="6"/>
  <c r="P192" i="6"/>
  <c r="Q223" i="6"/>
  <c r="K195" i="6"/>
  <c r="Q216" i="6"/>
  <c r="V216" i="6"/>
  <c r="O216" i="6"/>
  <c r="W284" i="6"/>
  <c r="U284" i="6"/>
  <c r="Q284" i="6"/>
  <c r="O183" i="6"/>
  <c r="Y182" i="6"/>
  <c r="T182" i="6"/>
  <c r="Q183" i="6"/>
  <c r="L182" i="6"/>
  <c r="R183" i="6"/>
  <c r="Y207" i="6"/>
  <c r="S207" i="6"/>
  <c r="T208" i="6"/>
  <c r="U208" i="6"/>
  <c r="V208" i="6"/>
  <c r="X139" i="6"/>
  <c r="L139" i="6"/>
  <c r="O139" i="6"/>
  <c r="P140" i="6"/>
  <c r="Q257" i="6"/>
  <c r="X192" i="6"/>
  <c r="Y192" i="6"/>
  <c r="O193" i="6"/>
  <c r="T223" i="6"/>
  <c r="S195" i="6"/>
  <c r="R195" i="6"/>
  <c r="L203" i="6"/>
  <c r="U203" i="6"/>
  <c r="W176" i="6"/>
  <c r="S176" i="6"/>
  <c r="N175" i="6"/>
  <c r="Q176" i="6"/>
  <c r="U293" i="6"/>
  <c r="T293" i="6"/>
  <c r="Y294" i="6"/>
  <c r="X294" i="6"/>
  <c r="O190" i="6"/>
  <c r="L190" i="6"/>
  <c r="O297" i="6"/>
  <c r="W199" i="6"/>
  <c r="S199" i="6"/>
  <c r="X228" i="6"/>
  <c r="K228" i="6"/>
  <c r="O313" i="6"/>
  <c r="R313" i="6"/>
  <c r="P159" i="6"/>
  <c r="X159" i="6"/>
  <c r="W177" i="6"/>
  <c r="U177" i="6"/>
  <c r="X170" i="6"/>
  <c r="R170" i="6"/>
  <c r="T174" i="6"/>
  <c r="S226" i="6"/>
  <c r="L172" i="6"/>
  <c r="R226" i="6"/>
  <c r="V172" i="6"/>
  <c r="K207" i="5"/>
  <c r="N193" i="6"/>
  <c r="M193" i="6"/>
  <c r="R193" i="6"/>
  <c r="L193" i="6"/>
  <c r="Y295" i="6"/>
  <c r="T127" i="6"/>
  <c r="S127" i="6"/>
  <c r="U127" i="6"/>
  <c r="N127" i="6"/>
  <c r="V178" i="6"/>
  <c r="Y178" i="6"/>
  <c r="S211" i="6"/>
  <c r="U211" i="6"/>
  <c r="P211" i="6"/>
  <c r="O211" i="6"/>
  <c r="M143" i="6"/>
  <c r="V143" i="6"/>
  <c r="Q143" i="6"/>
  <c r="Y143" i="6"/>
  <c r="P143" i="6"/>
  <c r="N143" i="6"/>
  <c r="W143" i="6"/>
  <c r="K143" i="6"/>
  <c r="O143" i="6"/>
  <c r="T143" i="6"/>
  <c r="X143" i="6"/>
  <c r="R143" i="6"/>
  <c r="U143" i="6"/>
  <c r="S143" i="6"/>
  <c r="L143" i="6"/>
  <c r="M250" i="6"/>
  <c r="R250" i="6"/>
  <c r="Y250" i="6"/>
  <c r="K250" i="6"/>
  <c r="P250" i="6"/>
  <c r="U250" i="6"/>
  <c r="V250" i="6"/>
  <c r="L250" i="6"/>
  <c r="N250" i="6"/>
  <c r="T250" i="6"/>
  <c r="W250" i="6"/>
  <c r="X250" i="6"/>
  <c r="O250" i="6"/>
  <c r="Q250" i="6"/>
  <c r="S250" i="6"/>
  <c r="K153" i="6"/>
  <c r="Q153" i="6"/>
  <c r="R153" i="6"/>
  <c r="W153" i="6"/>
  <c r="L153" i="6"/>
  <c r="S153" i="6"/>
  <c r="T153" i="6"/>
  <c r="X153" i="6"/>
  <c r="M153" i="6"/>
  <c r="O153" i="6"/>
  <c r="P153" i="6"/>
  <c r="U153" i="6"/>
  <c r="N153" i="6"/>
  <c r="V153" i="6"/>
  <c r="Y153" i="6"/>
  <c r="Q164" i="6"/>
  <c r="N164" i="6"/>
  <c r="V164" i="6"/>
  <c r="T164" i="6"/>
  <c r="L164" i="6"/>
  <c r="R164" i="6"/>
  <c r="O164" i="6"/>
  <c r="W164" i="6"/>
  <c r="P164" i="6"/>
  <c r="Y164" i="6"/>
  <c r="U164" i="6"/>
  <c r="K164" i="6"/>
  <c r="S164" i="6"/>
  <c r="X164" i="6"/>
  <c r="M164" i="6"/>
  <c r="Q125" i="6"/>
  <c r="T125" i="6"/>
  <c r="U125" i="6"/>
  <c r="Y125" i="6"/>
  <c r="M125" i="6"/>
  <c r="P125" i="6"/>
  <c r="W125" i="6"/>
  <c r="K125" i="6"/>
  <c r="O125" i="6"/>
  <c r="S125" i="6"/>
  <c r="X125" i="6"/>
  <c r="L125" i="6"/>
  <c r="N125" i="6"/>
  <c r="V125" i="6"/>
  <c r="R125" i="6"/>
  <c r="K260" i="6"/>
  <c r="Q260" i="6"/>
  <c r="P260" i="6"/>
  <c r="O260" i="6"/>
  <c r="Y260" i="6"/>
  <c r="U260" i="6"/>
  <c r="S260" i="6"/>
  <c r="T260" i="6"/>
  <c r="X260" i="6"/>
  <c r="W260" i="6"/>
  <c r="U226" i="6"/>
  <c r="O226" i="6"/>
  <c r="K226" i="6"/>
  <c r="K180" i="6"/>
  <c r="N180" i="6"/>
  <c r="S180" i="6"/>
  <c r="Y180" i="6"/>
  <c r="Q180" i="6"/>
  <c r="R180" i="6"/>
  <c r="V180" i="6"/>
  <c r="L180" i="6"/>
  <c r="M180" i="6"/>
  <c r="X180" i="6"/>
  <c r="P180" i="6"/>
  <c r="T180" i="6"/>
  <c r="O180" i="6"/>
  <c r="U180" i="6"/>
  <c r="W180" i="6"/>
  <c r="O154" i="6"/>
  <c r="R154" i="6"/>
  <c r="Y154" i="6"/>
  <c r="M154" i="6"/>
  <c r="W154" i="6"/>
  <c r="S154" i="6"/>
  <c r="L154" i="6"/>
  <c r="Q154" i="6"/>
  <c r="P154" i="6"/>
  <c r="K154" i="6"/>
  <c r="X154" i="6"/>
  <c r="V154" i="6"/>
  <c r="T154" i="6"/>
  <c r="U154" i="6"/>
  <c r="N154" i="6"/>
  <c r="T172" i="6"/>
  <c r="Y172" i="6"/>
  <c r="X172" i="6"/>
  <c r="K157" i="6"/>
  <c r="R157" i="6"/>
  <c r="L157" i="6"/>
  <c r="W157" i="6"/>
  <c r="N157" i="6"/>
  <c r="M157" i="6"/>
  <c r="S157" i="6"/>
  <c r="X157" i="6"/>
  <c r="T157" i="6"/>
  <c r="Y157" i="6"/>
  <c r="Q157" i="6"/>
  <c r="V157" i="6"/>
  <c r="P157" i="6"/>
  <c r="O157" i="6"/>
  <c r="U157" i="6"/>
  <c r="R148" i="6"/>
  <c r="K148" i="6"/>
  <c r="N148" i="6"/>
  <c r="Q148" i="6"/>
  <c r="V148" i="6"/>
  <c r="T148" i="6"/>
  <c r="P148" i="6"/>
  <c r="W148" i="6"/>
  <c r="S148" i="6"/>
  <c r="L148" i="6"/>
  <c r="X148" i="6"/>
  <c r="M148" i="6"/>
  <c r="U148" i="6"/>
  <c r="Y148" i="6"/>
  <c r="M184" i="6"/>
  <c r="X184" i="6"/>
  <c r="Q184" i="6"/>
  <c r="V184" i="6"/>
  <c r="U184" i="6"/>
  <c r="K184" i="6"/>
  <c r="P184" i="6"/>
  <c r="L184" i="6"/>
  <c r="S184" i="6"/>
  <c r="T184" i="6"/>
  <c r="O184" i="6"/>
  <c r="R184" i="6"/>
  <c r="N184" i="6"/>
  <c r="W184" i="6"/>
  <c r="Y184" i="6"/>
  <c r="L150" i="6"/>
  <c r="R150" i="6"/>
  <c r="Y150" i="6"/>
  <c r="K150" i="6"/>
  <c r="U150" i="6"/>
  <c r="V150" i="6"/>
  <c r="M150" i="6"/>
  <c r="Q150" i="6"/>
  <c r="S150" i="6"/>
  <c r="T150" i="6"/>
  <c r="P150" i="6"/>
  <c r="N150" i="6"/>
  <c r="O150" i="6"/>
  <c r="W150" i="6"/>
  <c r="X150" i="6"/>
  <c r="K152" i="6"/>
  <c r="Q152" i="6"/>
  <c r="M152" i="6"/>
  <c r="X152" i="6"/>
  <c r="L152" i="6"/>
  <c r="S152" i="6"/>
  <c r="U152" i="6"/>
  <c r="Y152" i="6"/>
  <c r="P152" i="6"/>
  <c r="O152" i="6"/>
  <c r="T152" i="6"/>
  <c r="R152" i="6"/>
  <c r="V152" i="6"/>
  <c r="N152" i="6"/>
  <c r="W152" i="6"/>
  <c r="P218" i="6"/>
  <c r="S218" i="6"/>
  <c r="Y218" i="6"/>
  <c r="K218" i="6"/>
  <c r="N218" i="6"/>
  <c r="Q218" i="6"/>
  <c r="V218" i="6"/>
  <c r="L218" i="6"/>
  <c r="T218" i="6"/>
  <c r="O218" i="6"/>
  <c r="R218" i="6"/>
  <c r="U218" i="6"/>
  <c r="W218" i="6"/>
  <c r="M218" i="6"/>
  <c r="X218" i="6"/>
  <c r="L151" i="6"/>
  <c r="R151" i="6"/>
  <c r="N151" i="6"/>
  <c r="X151" i="6"/>
  <c r="M151" i="6"/>
  <c r="V151" i="6"/>
  <c r="U151" i="6"/>
  <c r="Y151" i="6"/>
  <c r="K151" i="6"/>
  <c r="T151" i="6"/>
  <c r="P151" i="6"/>
  <c r="S151" i="6"/>
  <c r="Q151" i="6"/>
  <c r="O151" i="6"/>
  <c r="W151" i="6"/>
  <c r="O146" i="6"/>
  <c r="Q146" i="6"/>
  <c r="T146" i="6"/>
  <c r="X146" i="6"/>
  <c r="R146" i="6"/>
  <c r="U146" i="6"/>
  <c r="V146" i="6"/>
  <c r="K146" i="6"/>
  <c r="S146" i="6"/>
  <c r="M146" i="6"/>
  <c r="P146" i="6"/>
  <c r="Y146" i="6"/>
  <c r="L146" i="6"/>
  <c r="N146" i="6"/>
  <c r="W146" i="6"/>
  <c r="Y205" i="6"/>
  <c r="U205" i="6"/>
  <c r="X205" i="6"/>
  <c r="S174" i="6"/>
  <c r="K174" i="6"/>
  <c r="M135" i="6"/>
  <c r="V135" i="6"/>
  <c r="N135" i="6"/>
  <c r="Y135" i="6"/>
  <c r="P135" i="6"/>
  <c r="T135" i="6"/>
  <c r="W135" i="6"/>
  <c r="O135" i="6"/>
  <c r="S135" i="6"/>
  <c r="R135" i="6"/>
  <c r="X135" i="6"/>
  <c r="K135" i="6"/>
  <c r="Q135" i="6"/>
  <c r="L135" i="6"/>
  <c r="U135" i="6"/>
  <c r="P219" i="6"/>
  <c r="Q219" i="6"/>
  <c r="X219" i="6"/>
  <c r="K219" i="6"/>
  <c r="U219" i="6"/>
  <c r="N219" i="6"/>
  <c r="S219" i="6"/>
  <c r="O219" i="6"/>
  <c r="V219" i="6"/>
  <c r="T219" i="6"/>
  <c r="Y219" i="6"/>
  <c r="L219" i="6"/>
  <c r="W219" i="6"/>
  <c r="R219" i="6"/>
  <c r="M219" i="6"/>
  <c r="N276" i="6"/>
  <c r="P276" i="6"/>
  <c r="U276" i="6"/>
  <c r="Y276" i="6"/>
  <c r="Q276" i="6"/>
  <c r="O276" i="6"/>
  <c r="S276" i="6"/>
  <c r="W276" i="6"/>
  <c r="L276" i="6"/>
  <c r="R276" i="6"/>
  <c r="K276" i="6"/>
  <c r="V276" i="6"/>
  <c r="T276" i="6"/>
  <c r="M276" i="6"/>
  <c r="X276" i="6"/>
  <c r="Q253" i="6"/>
  <c r="S253" i="6"/>
  <c r="X253" i="6"/>
  <c r="L253" i="6"/>
  <c r="O253" i="6"/>
  <c r="V253" i="6"/>
  <c r="Y253" i="6"/>
  <c r="K253" i="6"/>
  <c r="T253" i="6"/>
  <c r="U253" i="6"/>
  <c r="M253" i="6"/>
  <c r="W253" i="6"/>
  <c r="P253" i="6"/>
  <c r="R253" i="6"/>
  <c r="N253" i="6"/>
  <c r="Q133" i="6"/>
  <c r="T133" i="6"/>
  <c r="W133" i="6"/>
  <c r="P133" i="6"/>
  <c r="L133" i="6"/>
  <c r="S133" i="6"/>
  <c r="U133" i="6"/>
  <c r="O133" i="6"/>
  <c r="X133" i="6"/>
  <c r="N133" i="6"/>
  <c r="R133" i="6"/>
  <c r="Y133" i="6"/>
  <c r="V133" i="6"/>
  <c r="K133" i="6"/>
  <c r="M133" i="6"/>
  <c r="L155" i="6"/>
  <c r="U155" i="6"/>
  <c r="N155" i="6"/>
  <c r="Y155" i="6"/>
  <c r="K155" i="6"/>
  <c r="Q155" i="6"/>
  <c r="T155" i="6"/>
  <c r="W155" i="6"/>
  <c r="M155" i="6"/>
  <c r="R155" i="6"/>
  <c r="O155" i="6"/>
  <c r="X155" i="6"/>
  <c r="P155" i="6"/>
  <c r="S155" i="6"/>
  <c r="V155" i="6"/>
  <c r="M240" i="6"/>
  <c r="S240" i="6"/>
  <c r="U240" i="6"/>
  <c r="Y240" i="6"/>
  <c r="P240" i="6"/>
  <c r="V240" i="6"/>
  <c r="T240" i="6"/>
  <c r="L240" i="6"/>
  <c r="R240" i="6"/>
  <c r="O240" i="6"/>
  <c r="N240" i="6"/>
  <c r="W240" i="6"/>
  <c r="Q240" i="6"/>
  <c r="X240" i="6"/>
  <c r="K240" i="6"/>
  <c r="K179" i="6"/>
  <c r="P179" i="6"/>
  <c r="Q179" i="6"/>
  <c r="N179" i="6"/>
  <c r="L179" i="6"/>
  <c r="R179" i="6"/>
  <c r="T179" i="6"/>
  <c r="W179" i="6"/>
  <c r="O179" i="6"/>
  <c r="U179" i="6"/>
  <c r="X179" i="6"/>
  <c r="S179" i="6"/>
  <c r="V179" i="6"/>
  <c r="Y179" i="6"/>
  <c r="M179" i="6"/>
  <c r="K285" i="6"/>
  <c r="Q285" i="6"/>
  <c r="U285" i="6"/>
  <c r="V285" i="6"/>
  <c r="N285" i="6"/>
  <c r="T285" i="6"/>
  <c r="W285" i="6"/>
  <c r="R285" i="6"/>
  <c r="L285" i="6"/>
  <c r="S285" i="6"/>
  <c r="O285" i="6"/>
  <c r="X285" i="6"/>
  <c r="P285" i="6"/>
  <c r="Y285" i="6"/>
  <c r="M285" i="6"/>
  <c r="N142" i="6"/>
  <c r="R142" i="6"/>
  <c r="S142" i="6"/>
  <c r="Y142" i="6"/>
  <c r="Q142" i="6"/>
  <c r="T142" i="6"/>
  <c r="V142" i="6"/>
  <c r="K142" i="6"/>
  <c r="M142" i="6"/>
  <c r="U142" i="6"/>
  <c r="L142" i="6"/>
  <c r="W142" i="6"/>
  <c r="O142" i="6"/>
  <c r="X142" i="6"/>
  <c r="P142" i="6"/>
  <c r="K162" i="6"/>
  <c r="P162" i="6"/>
  <c r="M162" i="6"/>
  <c r="V162" i="6"/>
  <c r="L162" i="6"/>
  <c r="N162" i="6"/>
  <c r="T162" i="6"/>
  <c r="W162" i="6"/>
  <c r="U162" i="6"/>
  <c r="X162" i="6"/>
  <c r="S162" i="6"/>
  <c r="O162" i="6"/>
  <c r="Y162" i="6"/>
  <c r="R162" i="6"/>
  <c r="Q162" i="6"/>
  <c r="Q141" i="6"/>
  <c r="L141" i="6"/>
  <c r="V141" i="6"/>
  <c r="Y141" i="6"/>
  <c r="M141" i="6"/>
  <c r="T141" i="6"/>
  <c r="W141" i="6"/>
  <c r="K141" i="6"/>
  <c r="O141" i="6"/>
  <c r="P141" i="6"/>
  <c r="X141" i="6"/>
  <c r="U141" i="6"/>
  <c r="S141" i="6"/>
  <c r="N141" i="6"/>
  <c r="R141" i="6"/>
  <c r="M163" i="6"/>
  <c r="R163" i="6"/>
  <c r="X163" i="6"/>
  <c r="K163" i="6"/>
  <c r="P163" i="6"/>
  <c r="U163" i="6"/>
  <c r="Y163" i="6"/>
  <c r="L163" i="6"/>
  <c r="V163" i="6"/>
  <c r="W163" i="6"/>
  <c r="O163" i="6"/>
  <c r="T163" i="6"/>
  <c r="N163" i="6"/>
  <c r="Q163" i="6"/>
  <c r="S163" i="6"/>
  <c r="O205" i="6"/>
  <c r="V205" i="6"/>
  <c r="S205" i="6"/>
  <c r="Q174" i="6"/>
  <c r="R174" i="6"/>
  <c r="U193" i="6"/>
  <c r="Y193" i="6"/>
  <c r="P193" i="6"/>
  <c r="K295" i="6"/>
  <c r="K127" i="6"/>
  <c r="P127" i="6"/>
  <c r="M127" i="6"/>
  <c r="S178" i="6"/>
  <c r="W178" i="6"/>
  <c r="Q178" i="6"/>
  <c r="P178" i="6"/>
  <c r="U178" i="6"/>
  <c r="N211" i="6"/>
  <c r="W211" i="6"/>
  <c r="Y211" i="6"/>
  <c r="T211" i="6"/>
  <c r="K206" i="6"/>
  <c r="Q206" i="6"/>
  <c r="M206" i="6"/>
  <c r="X206" i="6"/>
  <c r="N206" i="6"/>
  <c r="T206" i="6"/>
  <c r="S206" i="6"/>
  <c r="Y206" i="6"/>
  <c r="O206" i="6"/>
  <c r="P206" i="6"/>
  <c r="V206" i="6"/>
  <c r="W206" i="6"/>
  <c r="L206" i="6"/>
  <c r="R206" i="6"/>
  <c r="U206" i="6"/>
  <c r="O148" i="6"/>
  <c r="N149" i="6"/>
  <c r="T149" i="6"/>
  <c r="V149" i="6"/>
  <c r="U149" i="6"/>
  <c r="Q149" i="6"/>
  <c r="L149" i="6"/>
  <c r="W149" i="6"/>
  <c r="K149" i="6"/>
  <c r="O149" i="6"/>
  <c r="P149" i="6"/>
  <c r="X149" i="6"/>
  <c r="M149" i="6"/>
  <c r="R149" i="6"/>
  <c r="S149" i="6"/>
  <c r="Y149" i="6"/>
  <c r="K144" i="6"/>
  <c r="L144" i="6"/>
  <c r="O144" i="6"/>
  <c r="X144" i="6"/>
  <c r="P144" i="6"/>
  <c r="M144" i="6"/>
  <c r="U144" i="6"/>
  <c r="R144" i="6"/>
  <c r="N144" i="6"/>
  <c r="S144" i="6"/>
  <c r="T144" i="6"/>
  <c r="Y144" i="6"/>
  <c r="V144" i="6"/>
  <c r="W144" i="6"/>
  <c r="Q144" i="6"/>
  <c r="L229" i="6"/>
  <c r="O229" i="6"/>
  <c r="M229" i="6"/>
  <c r="U229" i="6"/>
  <c r="K229" i="6"/>
  <c r="R229" i="6"/>
  <c r="S229" i="6"/>
  <c r="X229" i="6"/>
  <c r="N229" i="6"/>
  <c r="V229" i="6"/>
  <c r="Q229" i="6"/>
  <c r="W229" i="6"/>
  <c r="P229" i="6"/>
  <c r="T229" i="6"/>
  <c r="Y229" i="6"/>
  <c r="M171" i="6"/>
  <c r="N171" i="6"/>
  <c r="X171" i="6"/>
  <c r="K171" i="6"/>
  <c r="P171" i="6"/>
  <c r="V171" i="6"/>
  <c r="Y171" i="6"/>
  <c r="O171" i="6"/>
  <c r="T171" i="6"/>
  <c r="U171" i="6"/>
  <c r="S171" i="6"/>
  <c r="Q171" i="6"/>
  <c r="W171" i="6"/>
  <c r="R171" i="6"/>
  <c r="L171" i="6"/>
  <c r="L217" i="6"/>
  <c r="Q217" i="6"/>
  <c r="T217" i="6"/>
  <c r="X217" i="6"/>
  <c r="R217" i="6"/>
  <c r="S217" i="6"/>
  <c r="Y217" i="6"/>
  <c r="U217" i="6"/>
  <c r="K217" i="6"/>
  <c r="V217" i="6"/>
  <c r="M217" i="6"/>
  <c r="P217" i="6"/>
  <c r="N217" i="6"/>
  <c r="W217" i="6"/>
  <c r="O217" i="6"/>
  <c r="L226" i="6"/>
  <c r="N226" i="6"/>
  <c r="Q226" i="6"/>
  <c r="T226" i="6"/>
  <c r="M156" i="6"/>
  <c r="U156" i="6"/>
  <c r="V156" i="6"/>
  <c r="Y156" i="6"/>
  <c r="L156" i="6"/>
  <c r="O156" i="6"/>
  <c r="R156" i="6"/>
  <c r="T156" i="6"/>
  <c r="S156" i="6"/>
  <c r="Q156" i="6"/>
  <c r="K156" i="6"/>
  <c r="X156" i="6"/>
  <c r="W156" i="6"/>
  <c r="P156" i="6"/>
  <c r="N156" i="6"/>
  <c r="O198" i="6"/>
  <c r="M198" i="6"/>
  <c r="W198" i="6"/>
  <c r="L198" i="6"/>
  <c r="R198" i="6"/>
  <c r="U198" i="6"/>
  <c r="X198" i="6"/>
  <c r="P198" i="6"/>
  <c r="Y198" i="6"/>
  <c r="T198" i="6"/>
  <c r="V198" i="6"/>
  <c r="K198" i="6"/>
  <c r="Q198" i="6"/>
  <c r="N198" i="6"/>
  <c r="S198" i="6"/>
  <c r="W172" i="6"/>
  <c r="R172" i="6"/>
  <c r="U172" i="6"/>
  <c r="O172" i="6"/>
  <c r="K132" i="6"/>
  <c r="O132" i="6"/>
  <c r="S132" i="6"/>
  <c r="Y132" i="6"/>
  <c r="M132" i="6"/>
  <c r="R132" i="6"/>
  <c r="V132" i="6"/>
  <c r="T132" i="6"/>
  <c r="L132" i="6"/>
  <c r="U132" i="6"/>
  <c r="N132" i="6"/>
  <c r="W132" i="6"/>
  <c r="Q132" i="6"/>
  <c r="X132" i="6"/>
  <c r="P132" i="6"/>
  <c r="N181" i="6"/>
  <c r="R181" i="6"/>
  <c r="S181" i="6"/>
  <c r="Y181" i="6"/>
  <c r="Q181" i="6"/>
  <c r="M181" i="6"/>
  <c r="V181" i="6"/>
  <c r="U181" i="6"/>
  <c r="L181" i="6"/>
  <c r="T181" i="6"/>
  <c r="W181" i="6"/>
  <c r="P181" i="6"/>
  <c r="X181" i="6"/>
  <c r="K181" i="6"/>
  <c r="O181" i="6"/>
  <c r="M185" i="6"/>
  <c r="V185" i="6"/>
  <c r="O185" i="6"/>
  <c r="U185" i="6"/>
  <c r="N185" i="6"/>
  <c r="P185" i="6"/>
  <c r="Y185" i="6"/>
  <c r="L185" i="6"/>
  <c r="T185" i="6"/>
  <c r="K185" i="6"/>
  <c r="Q185" i="6"/>
  <c r="W185" i="6"/>
  <c r="S185" i="6"/>
  <c r="X185" i="6"/>
  <c r="R185" i="6"/>
  <c r="K145" i="6"/>
  <c r="M145" i="6"/>
  <c r="P145" i="6"/>
  <c r="O145" i="6"/>
  <c r="L145" i="6"/>
  <c r="R145" i="6"/>
  <c r="T145" i="6"/>
  <c r="U145" i="6"/>
  <c r="Q145" i="6"/>
  <c r="W145" i="6"/>
  <c r="Y145" i="6"/>
  <c r="S145" i="6"/>
  <c r="X145" i="6"/>
  <c r="V145" i="6"/>
  <c r="N145" i="6"/>
  <c r="O123" i="6"/>
  <c r="V123" i="6"/>
  <c r="X123" i="6"/>
  <c r="M123" i="6"/>
  <c r="P123" i="6"/>
  <c r="R123" i="6"/>
  <c r="S123" i="6"/>
  <c r="K123" i="6"/>
  <c r="U123" i="6"/>
  <c r="T123" i="6"/>
  <c r="Y123" i="6"/>
  <c r="Q123" i="6"/>
  <c r="W123" i="6"/>
  <c r="N123" i="6"/>
  <c r="L123" i="6"/>
  <c r="V186" i="6"/>
  <c r="L186" i="6"/>
  <c r="P186" i="6"/>
  <c r="Y186" i="6"/>
  <c r="W186" i="6"/>
  <c r="X186" i="6"/>
  <c r="T186" i="6"/>
  <c r="R186" i="6"/>
  <c r="M186" i="6"/>
  <c r="K186" i="6"/>
  <c r="O186" i="6"/>
  <c r="Q186" i="6"/>
  <c r="N186" i="6"/>
  <c r="S186" i="6"/>
  <c r="U186" i="6"/>
  <c r="L241" i="6"/>
  <c r="P241" i="6"/>
  <c r="O241" i="6"/>
  <c r="W241" i="6"/>
  <c r="K241" i="6"/>
  <c r="S241" i="6"/>
  <c r="T241" i="6"/>
  <c r="U241" i="6"/>
  <c r="V241" i="6"/>
  <c r="X241" i="6"/>
  <c r="Q241" i="6"/>
  <c r="M241" i="6"/>
  <c r="R241" i="6"/>
  <c r="N241" i="6"/>
  <c r="Y241" i="6"/>
  <c r="T205" i="6"/>
  <c r="K205" i="6"/>
  <c r="M205" i="6"/>
  <c r="R205" i="6"/>
  <c r="M174" i="6"/>
  <c r="X174" i="6"/>
  <c r="S295" i="6"/>
  <c r="N178" i="6"/>
  <c r="L178" i="6"/>
  <c r="K178" i="6"/>
  <c r="O178" i="6"/>
  <c r="M211" i="6"/>
  <c r="V211" i="6"/>
  <c r="L211" i="6"/>
  <c r="L147" i="6"/>
  <c r="Q147" i="6"/>
  <c r="V147" i="6"/>
  <c r="W147" i="6"/>
  <c r="O147" i="6"/>
  <c r="R147" i="6"/>
  <c r="T147" i="6"/>
  <c r="S147" i="6"/>
  <c r="K147" i="6"/>
  <c r="U147" i="6"/>
  <c r="X147" i="6"/>
  <c r="N147" i="6"/>
  <c r="Y147" i="6"/>
  <c r="P147" i="6"/>
  <c r="M147" i="6"/>
  <c r="Q165" i="6"/>
  <c r="M165" i="6"/>
  <c r="V165" i="6"/>
  <c r="Y165" i="6"/>
  <c r="O165" i="6"/>
  <c r="T165" i="6"/>
  <c r="W165" i="6"/>
  <c r="K165" i="6"/>
  <c r="R165" i="6"/>
  <c r="P165" i="6"/>
  <c r="U165" i="6"/>
  <c r="S165" i="6"/>
  <c r="X165" i="6"/>
  <c r="N165" i="6"/>
  <c r="L165" i="6"/>
  <c r="L131" i="6"/>
  <c r="U131" i="6"/>
  <c r="T131" i="6"/>
  <c r="W131" i="6"/>
  <c r="O131" i="6"/>
  <c r="Q131" i="6"/>
  <c r="X131" i="6"/>
  <c r="K131" i="6"/>
  <c r="N131" i="6"/>
  <c r="P131" i="6"/>
  <c r="Y131" i="6"/>
  <c r="R131" i="6"/>
  <c r="S131" i="6"/>
  <c r="M131" i="6"/>
  <c r="V131" i="6"/>
  <c r="M136" i="6"/>
  <c r="S136" i="6"/>
  <c r="U136" i="6"/>
  <c r="Y136" i="6"/>
  <c r="P136" i="6"/>
  <c r="L136" i="6"/>
  <c r="W136" i="6"/>
  <c r="T136" i="6"/>
  <c r="N136" i="6"/>
  <c r="V136" i="6"/>
  <c r="R136" i="6"/>
  <c r="X136" i="6"/>
  <c r="O136" i="6"/>
  <c r="K136" i="6"/>
  <c r="Q136" i="6"/>
  <c r="R122" i="6"/>
  <c r="U122" i="6"/>
  <c r="Y122" i="6"/>
  <c r="K122" i="6"/>
  <c r="P122" i="6"/>
  <c r="S122" i="6"/>
  <c r="V122" i="6"/>
  <c r="L122" i="6"/>
  <c r="M122" i="6"/>
  <c r="X122" i="6"/>
  <c r="O122" i="6"/>
  <c r="T122" i="6"/>
  <c r="Q122" i="6"/>
  <c r="N122" i="6"/>
  <c r="W122" i="6"/>
  <c r="K126" i="6"/>
  <c r="Q126" i="6"/>
  <c r="U126" i="6"/>
  <c r="X126" i="6"/>
  <c r="L126" i="6"/>
  <c r="O126" i="6"/>
  <c r="P126" i="6"/>
  <c r="V126" i="6"/>
  <c r="N126" i="6"/>
  <c r="W126" i="6"/>
  <c r="R126" i="6"/>
  <c r="Y126" i="6"/>
  <c r="T126" i="6"/>
  <c r="M126" i="6"/>
  <c r="S126" i="6"/>
  <c r="N121" i="6"/>
  <c r="P121" i="6"/>
  <c r="Y121" i="6"/>
  <c r="K121" i="6"/>
  <c r="Q121" i="6"/>
  <c r="R121" i="6"/>
  <c r="W121" i="6"/>
  <c r="M121" i="6"/>
  <c r="O121" i="6"/>
  <c r="T121" i="6"/>
  <c r="S121" i="6"/>
  <c r="X121" i="6"/>
  <c r="L121" i="6"/>
  <c r="V121" i="6"/>
  <c r="U121" i="6"/>
  <c r="K134" i="6"/>
  <c r="Q134" i="6"/>
  <c r="T134" i="6"/>
  <c r="X134" i="6"/>
  <c r="L134" i="6"/>
  <c r="O134" i="6"/>
  <c r="U134" i="6"/>
  <c r="Y134" i="6"/>
  <c r="M134" i="6"/>
  <c r="R134" i="6"/>
  <c r="S134" i="6"/>
  <c r="V134" i="6"/>
  <c r="P134" i="6"/>
  <c r="N134" i="6"/>
  <c r="W134" i="6"/>
  <c r="X226" i="6"/>
  <c r="Y226" i="6"/>
  <c r="P226" i="6"/>
  <c r="S172" i="6"/>
  <c r="M172" i="6"/>
  <c r="Q172" i="6"/>
  <c r="Q129" i="6"/>
  <c r="S129" i="6"/>
  <c r="Y129" i="6"/>
  <c r="K129" i="6"/>
  <c r="M129" i="6"/>
  <c r="V129" i="6"/>
  <c r="U129" i="6"/>
  <c r="O129" i="6"/>
  <c r="X129" i="6"/>
  <c r="R129" i="6"/>
  <c r="L129" i="6"/>
  <c r="T129" i="6"/>
  <c r="N129" i="6"/>
  <c r="P129" i="6"/>
  <c r="W129" i="6"/>
  <c r="N158" i="6"/>
  <c r="P158" i="6"/>
  <c r="S158" i="6"/>
  <c r="Y158" i="6"/>
  <c r="Q158" i="6"/>
  <c r="T158" i="6"/>
  <c r="W158" i="6"/>
  <c r="L158" i="6"/>
  <c r="O158" i="6"/>
  <c r="M158" i="6"/>
  <c r="X158" i="6"/>
  <c r="U158" i="6"/>
  <c r="K158" i="6"/>
  <c r="V158" i="6"/>
  <c r="R158" i="6"/>
  <c r="U124" i="6"/>
  <c r="T124" i="6"/>
  <c r="S124" i="6"/>
  <c r="Y124" i="6"/>
  <c r="M124" i="6"/>
  <c r="P124" i="6"/>
  <c r="R124" i="6"/>
  <c r="N124" i="6"/>
  <c r="Q124" i="6"/>
  <c r="K124" i="6"/>
  <c r="L124" i="6"/>
  <c r="W124" i="6"/>
  <c r="O124" i="6"/>
  <c r="X124" i="6"/>
  <c r="V124" i="6"/>
  <c r="K130" i="6"/>
  <c r="P130" i="6"/>
  <c r="S130" i="6"/>
  <c r="V130" i="6"/>
  <c r="L130" i="6"/>
  <c r="N130" i="6"/>
  <c r="M130" i="6"/>
  <c r="W130" i="6"/>
  <c r="U130" i="6"/>
  <c r="X130" i="6"/>
  <c r="O130" i="6"/>
  <c r="T130" i="6"/>
  <c r="R130" i="6"/>
  <c r="Y130" i="6"/>
  <c r="Q130" i="6"/>
  <c r="Q245" i="6"/>
  <c r="M245" i="6"/>
  <c r="X245" i="6"/>
  <c r="L245" i="6"/>
  <c r="O245" i="6"/>
  <c r="S245" i="6"/>
  <c r="Y245" i="6"/>
  <c r="K245" i="6"/>
  <c r="T245" i="6"/>
  <c r="V245" i="6"/>
  <c r="R245" i="6"/>
  <c r="U245" i="6"/>
  <c r="N245" i="6"/>
  <c r="P245" i="6"/>
  <c r="W245" i="6"/>
  <c r="W205" i="6"/>
  <c r="Q205" i="6"/>
  <c r="N205" i="6"/>
  <c r="L205" i="6"/>
  <c r="W174" i="6"/>
  <c r="O174" i="6"/>
  <c r="M224" i="6"/>
  <c r="O224" i="6"/>
  <c r="X224" i="6"/>
  <c r="N224" i="6"/>
  <c r="U224" i="6"/>
  <c r="Y224" i="6"/>
  <c r="R224" i="6"/>
  <c r="W224" i="6"/>
  <c r="K224" i="6"/>
  <c r="V224" i="6"/>
  <c r="T224" i="6"/>
  <c r="S224" i="6"/>
  <c r="L224" i="6"/>
  <c r="Q224" i="6"/>
  <c r="P224" i="6"/>
  <c r="R160" i="6"/>
  <c r="K160" i="6"/>
  <c r="W160" i="6"/>
  <c r="Q160" i="6"/>
  <c r="L188" i="6"/>
  <c r="S188" i="6"/>
  <c r="Y188" i="6"/>
  <c r="M187" i="6"/>
  <c r="N187" i="6"/>
  <c r="X187" i="6"/>
  <c r="P188" i="6"/>
  <c r="R188" i="6"/>
  <c r="W188" i="6"/>
  <c r="O187" i="6"/>
  <c r="V187" i="6"/>
  <c r="Y187" i="6"/>
  <c r="K188" i="6"/>
  <c r="U188" i="6"/>
  <c r="X188" i="6"/>
  <c r="P187" i="6"/>
  <c r="R187" i="6"/>
  <c r="W187" i="6"/>
  <c r="V188" i="6"/>
  <c r="Q188" i="6"/>
  <c r="N188" i="6"/>
  <c r="T188" i="6"/>
  <c r="K187" i="6"/>
  <c r="Q187" i="6"/>
  <c r="T187" i="6"/>
  <c r="M188" i="6"/>
  <c r="O188" i="6"/>
  <c r="L187" i="6"/>
  <c r="S187" i="6"/>
  <c r="U187" i="6"/>
  <c r="P160" i="6"/>
  <c r="T160" i="6"/>
  <c r="V160" i="6"/>
  <c r="L161" i="6"/>
  <c r="S161" i="6"/>
  <c r="O161" i="6"/>
  <c r="X161" i="6"/>
  <c r="N161" i="6"/>
  <c r="V161" i="6"/>
  <c r="U161" i="6"/>
  <c r="R161" i="6"/>
  <c r="W161" i="6"/>
  <c r="P161" i="6"/>
  <c r="K161" i="6"/>
  <c r="T161" i="6"/>
  <c r="M161" i="6"/>
  <c r="Y161" i="6"/>
  <c r="Y160" i="6"/>
  <c r="N160" i="6"/>
  <c r="L160" i="6"/>
  <c r="X160" i="6"/>
  <c r="N305" i="6"/>
  <c r="S305" i="6"/>
  <c r="V305" i="6"/>
  <c r="L305" i="6"/>
  <c r="U305" i="6"/>
  <c r="R305" i="6"/>
  <c r="O305" i="6"/>
  <c r="M305" i="6"/>
  <c r="W305" i="6"/>
  <c r="Q305" i="6"/>
  <c r="T305" i="6"/>
  <c r="X305" i="6"/>
  <c r="K305" i="6"/>
  <c r="Y305" i="6"/>
  <c r="P305" i="6"/>
  <c r="Q161" i="6"/>
  <c r="O160" i="6"/>
  <c r="S160" i="6"/>
  <c r="U160" i="6"/>
  <c r="P251" i="6"/>
  <c r="U251" i="6"/>
  <c r="T251" i="6"/>
  <c r="O251" i="6"/>
  <c r="Q251" i="6"/>
  <c r="S251" i="6"/>
  <c r="Y251" i="6"/>
  <c r="K251" i="6"/>
  <c r="N251" i="6"/>
  <c r="K252" i="6"/>
  <c r="L252" i="6"/>
  <c r="S252" i="6"/>
  <c r="Y252" i="6"/>
  <c r="L251" i="6"/>
  <c r="X251" i="6"/>
  <c r="R251" i="6"/>
  <c r="W251" i="6"/>
  <c r="M251" i="6"/>
  <c r="P252" i="6"/>
  <c r="V252" i="6"/>
  <c r="W252" i="6"/>
  <c r="V251" i="6"/>
  <c r="R252" i="6"/>
  <c r="X252" i="6"/>
  <c r="Q252" i="6"/>
  <c r="U252" i="6"/>
  <c r="O252" i="6"/>
  <c r="M252" i="6"/>
  <c r="T252" i="6"/>
  <c r="N252" i="6"/>
  <c r="P191" i="6"/>
  <c r="V191" i="6"/>
  <c r="S191" i="6"/>
  <c r="K191" i="6"/>
  <c r="O191" i="6"/>
  <c r="N191" i="6"/>
  <c r="X191" i="6"/>
  <c r="L191" i="6"/>
  <c r="U191" i="6"/>
  <c r="Q191" i="6"/>
  <c r="W191" i="6"/>
  <c r="M191" i="6"/>
  <c r="Y191" i="6"/>
  <c r="T191" i="6"/>
  <c r="S302" i="5"/>
  <c r="Q302" i="5"/>
  <c r="Y302" i="5"/>
  <c r="U302" i="5"/>
  <c r="Y125" i="5"/>
  <c r="O125" i="5"/>
  <c r="L125" i="5"/>
  <c r="K125" i="5"/>
  <c r="O199" i="5"/>
  <c r="O198" i="5"/>
  <c r="L199" i="5"/>
  <c r="L198" i="5"/>
  <c r="K199" i="5"/>
  <c r="V198" i="5"/>
  <c r="M252" i="5"/>
  <c r="Y252" i="5"/>
  <c r="U252" i="5"/>
  <c r="N130" i="5"/>
  <c r="M130" i="5"/>
  <c r="X130" i="5"/>
  <c r="S130" i="5"/>
  <c r="Q130" i="5"/>
  <c r="T130" i="5"/>
  <c r="U130" i="5"/>
  <c r="V130" i="5"/>
  <c r="L130" i="5"/>
  <c r="W130" i="5"/>
  <c r="P130" i="5"/>
  <c r="R130" i="5"/>
  <c r="K130" i="5"/>
  <c r="Y130" i="5"/>
  <c r="O130" i="5"/>
  <c r="M161" i="5"/>
  <c r="O161" i="5"/>
  <c r="U161" i="5"/>
  <c r="N161" i="5"/>
  <c r="P161" i="5"/>
  <c r="R161" i="5"/>
  <c r="Y161" i="5"/>
  <c r="Q161" i="5"/>
  <c r="T161" i="5"/>
  <c r="X161" i="5"/>
  <c r="S161" i="5"/>
  <c r="K161" i="5"/>
  <c r="W161" i="5"/>
  <c r="V161" i="5"/>
  <c r="L161" i="5"/>
  <c r="O267" i="5"/>
  <c r="N267" i="5"/>
  <c r="X267" i="5"/>
  <c r="M267" i="5"/>
  <c r="K267" i="5"/>
  <c r="Q267" i="5"/>
  <c r="R267" i="5"/>
  <c r="P267" i="5"/>
  <c r="S267" i="5"/>
  <c r="W267" i="5"/>
  <c r="U267" i="5"/>
  <c r="V267" i="5"/>
  <c r="T267" i="5"/>
  <c r="Y267" i="5"/>
  <c r="L267" i="5"/>
  <c r="L186" i="5"/>
  <c r="W186" i="5"/>
  <c r="U186" i="5"/>
  <c r="N186" i="5"/>
  <c r="O186" i="5"/>
  <c r="P186" i="5"/>
  <c r="Y186" i="5"/>
  <c r="Q186" i="5"/>
  <c r="M186" i="5"/>
  <c r="R186" i="5"/>
  <c r="S186" i="5"/>
  <c r="K186" i="5"/>
  <c r="V186" i="5"/>
  <c r="T186" i="5"/>
  <c r="X186" i="5"/>
  <c r="Q154" i="5"/>
  <c r="T154" i="5"/>
  <c r="X154" i="5"/>
  <c r="V154" i="5"/>
  <c r="L154" i="5"/>
  <c r="W154" i="5"/>
  <c r="U154" i="5"/>
  <c r="K154" i="5"/>
  <c r="O154" i="5"/>
  <c r="P154" i="5"/>
  <c r="Y154" i="5"/>
  <c r="N154" i="5"/>
  <c r="R154" i="5"/>
  <c r="M154" i="5"/>
  <c r="S154" i="5"/>
  <c r="N203" i="5"/>
  <c r="V203" i="5"/>
  <c r="X203" i="5"/>
  <c r="Y203" i="5"/>
  <c r="K203" i="5"/>
  <c r="Q203" i="5"/>
  <c r="M203" i="5"/>
  <c r="S203" i="5"/>
  <c r="L203" i="5"/>
  <c r="T203" i="5"/>
  <c r="R203" i="5"/>
  <c r="P203" i="5"/>
  <c r="W203" i="5"/>
  <c r="O203" i="5"/>
  <c r="U203" i="5"/>
  <c r="L146" i="5"/>
  <c r="T146" i="5"/>
  <c r="U146" i="5"/>
  <c r="N146" i="5"/>
  <c r="P146" i="5"/>
  <c r="Y146" i="5"/>
  <c r="Q146" i="5"/>
  <c r="W146" i="5"/>
  <c r="S146" i="5"/>
  <c r="O146" i="5"/>
  <c r="R146" i="5"/>
  <c r="V146" i="5"/>
  <c r="M146" i="5"/>
  <c r="X146" i="5"/>
  <c r="K146" i="5"/>
  <c r="P283" i="5"/>
  <c r="S283" i="5"/>
  <c r="X283" i="5"/>
  <c r="Q283" i="5"/>
  <c r="L283" i="5"/>
  <c r="V283" i="5"/>
  <c r="N283" i="5"/>
  <c r="Y283" i="5"/>
  <c r="O283" i="5"/>
  <c r="W283" i="5"/>
  <c r="R283" i="5"/>
  <c r="M283" i="5"/>
  <c r="K283" i="5"/>
  <c r="T283" i="5"/>
  <c r="U283" i="5"/>
  <c r="K138" i="5"/>
  <c r="O138" i="5"/>
  <c r="R138" i="5"/>
  <c r="S138" i="5"/>
  <c r="L138" i="5"/>
  <c r="X138" i="5"/>
  <c r="V138" i="5"/>
  <c r="M138" i="5"/>
  <c r="U138" i="5"/>
  <c r="N138" i="5"/>
  <c r="T138" i="5"/>
  <c r="Y138" i="5"/>
  <c r="W138" i="5"/>
  <c r="P138" i="5"/>
  <c r="Q138" i="5"/>
  <c r="Q169" i="5"/>
  <c r="T169" i="5"/>
  <c r="O169" i="5"/>
  <c r="V169" i="5"/>
  <c r="L169" i="5"/>
  <c r="W169" i="5"/>
  <c r="U169" i="5"/>
  <c r="K169" i="5"/>
  <c r="M169" i="5"/>
  <c r="R169" i="5"/>
  <c r="Y169" i="5"/>
  <c r="X169" i="5"/>
  <c r="N169" i="5"/>
  <c r="S169" i="5"/>
  <c r="P169" i="5"/>
  <c r="Q129" i="5"/>
  <c r="P129" i="5"/>
  <c r="R129" i="5"/>
  <c r="S129" i="5"/>
  <c r="L129" i="5"/>
  <c r="T129" i="5"/>
  <c r="X129" i="5"/>
  <c r="V129" i="5"/>
  <c r="K129" i="5"/>
  <c r="W129" i="5"/>
  <c r="U129" i="5"/>
  <c r="N129" i="5"/>
  <c r="O129" i="5"/>
  <c r="M129" i="5"/>
  <c r="Y129" i="5"/>
  <c r="Q282" i="5"/>
  <c r="W282" i="5"/>
  <c r="R282" i="5"/>
  <c r="V282" i="5"/>
  <c r="L282" i="5"/>
  <c r="T282" i="5"/>
  <c r="U282" i="5"/>
  <c r="S282" i="5"/>
  <c r="O282" i="5"/>
  <c r="P282" i="5"/>
  <c r="Y282" i="5"/>
  <c r="M282" i="5"/>
  <c r="X282" i="5"/>
  <c r="K282" i="5"/>
  <c r="N282" i="5"/>
  <c r="T207" i="5"/>
  <c r="N187" i="5"/>
  <c r="V187" i="5"/>
  <c r="R187" i="5"/>
  <c r="Y187" i="5"/>
  <c r="O187" i="5"/>
  <c r="W187" i="5"/>
  <c r="S187" i="5"/>
  <c r="K187" i="5"/>
  <c r="X187" i="5"/>
  <c r="P187" i="5"/>
  <c r="M187" i="5"/>
  <c r="U187" i="5"/>
  <c r="Q187" i="5"/>
  <c r="L187" i="5"/>
  <c r="T187" i="5"/>
  <c r="N131" i="5"/>
  <c r="O131" i="5"/>
  <c r="R131" i="5"/>
  <c r="Y131" i="5"/>
  <c r="Q131" i="5"/>
  <c r="V131" i="5"/>
  <c r="X131" i="5"/>
  <c r="S131" i="5"/>
  <c r="K131" i="5"/>
  <c r="T131" i="5"/>
  <c r="U131" i="5"/>
  <c r="L131" i="5"/>
  <c r="W131" i="5"/>
  <c r="M131" i="5"/>
  <c r="P131" i="5"/>
  <c r="Q155" i="5"/>
  <c r="V155" i="5"/>
  <c r="R155" i="5"/>
  <c r="S155" i="5"/>
  <c r="N155" i="5"/>
  <c r="M155" i="5"/>
  <c r="U155" i="5"/>
  <c r="K155" i="5"/>
  <c r="T155" i="5"/>
  <c r="Y155" i="5"/>
  <c r="L155" i="5"/>
  <c r="W155" i="5"/>
  <c r="P155" i="5"/>
  <c r="O155" i="5"/>
  <c r="X155" i="5"/>
  <c r="P123" i="5"/>
  <c r="K123" i="5"/>
  <c r="W123" i="5"/>
  <c r="U123" i="5"/>
  <c r="N123" i="5"/>
  <c r="O123" i="5"/>
  <c r="R123" i="5"/>
  <c r="Y123" i="5"/>
  <c r="Q123" i="5"/>
  <c r="V123" i="5"/>
  <c r="X123" i="5"/>
  <c r="S123" i="5"/>
  <c r="L123" i="5"/>
  <c r="M123" i="5"/>
  <c r="T123" i="5"/>
  <c r="N266" i="5"/>
  <c r="K266" i="5"/>
  <c r="R266" i="5"/>
  <c r="V266" i="5"/>
  <c r="Q266" i="5"/>
  <c r="W266" i="5"/>
  <c r="U266" i="5"/>
  <c r="S266" i="5"/>
  <c r="L266" i="5"/>
  <c r="T266" i="5"/>
  <c r="M266" i="5"/>
  <c r="P266" i="5"/>
  <c r="O266" i="5"/>
  <c r="X266" i="5"/>
  <c r="Y266" i="5"/>
  <c r="N170" i="5"/>
  <c r="O170" i="5"/>
  <c r="R170" i="5"/>
  <c r="S170" i="5"/>
  <c r="M170" i="5"/>
  <c r="U170" i="5"/>
  <c r="Q170" i="5"/>
  <c r="T170" i="5"/>
  <c r="Y170" i="5"/>
  <c r="K170" i="5"/>
  <c r="W170" i="5"/>
  <c r="P170" i="5"/>
  <c r="V170" i="5"/>
  <c r="L170" i="5"/>
  <c r="X170" i="5"/>
  <c r="P307" i="5"/>
  <c r="V307" i="5"/>
  <c r="X307" i="5"/>
  <c r="U307" i="5"/>
  <c r="L307" i="5"/>
  <c r="W307" i="5"/>
  <c r="K307" i="5"/>
  <c r="Y307" i="5"/>
  <c r="O307" i="5"/>
  <c r="N307" i="5"/>
  <c r="Q307" i="5"/>
  <c r="M307" i="5"/>
  <c r="T307" i="5"/>
  <c r="S307" i="5"/>
  <c r="R307" i="5"/>
  <c r="N171" i="5"/>
  <c r="V171" i="5"/>
  <c r="R171" i="5"/>
  <c r="Y171" i="5"/>
  <c r="L171" i="5"/>
  <c r="Q171" i="5"/>
  <c r="X171" i="5"/>
  <c r="S171" i="5"/>
  <c r="O171" i="5"/>
  <c r="T171" i="5"/>
  <c r="M171" i="5"/>
  <c r="P171" i="5"/>
  <c r="U171" i="5"/>
  <c r="K171" i="5"/>
  <c r="W171" i="5"/>
  <c r="N225" i="5"/>
  <c r="M225" i="5"/>
  <c r="O225" i="5"/>
  <c r="Y225" i="5"/>
  <c r="L225" i="5"/>
  <c r="W225" i="5"/>
  <c r="S225" i="5"/>
  <c r="K225" i="5"/>
  <c r="X225" i="5"/>
  <c r="V225" i="5"/>
  <c r="P225" i="5"/>
  <c r="R225" i="5"/>
  <c r="T225" i="5"/>
  <c r="U225" i="5"/>
  <c r="Q225" i="5"/>
  <c r="M315" i="5"/>
  <c r="S315" i="5"/>
  <c r="T315" i="5"/>
  <c r="R315" i="5"/>
  <c r="P315" i="5"/>
  <c r="V315" i="5"/>
  <c r="X315" i="5"/>
  <c r="U315" i="5"/>
  <c r="Q315" i="5"/>
  <c r="Y315" i="5"/>
  <c r="L315" i="5"/>
  <c r="N315" i="5"/>
  <c r="W315" i="5"/>
  <c r="K315" i="5"/>
  <c r="O315" i="5"/>
  <c r="M311" i="5"/>
  <c r="R311" i="5"/>
  <c r="S311" i="5"/>
  <c r="Q311" i="5"/>
  <c r="P311" i="5"/>
  <c r="U311" i="5"/>
  <c r="V311" i="5"/>
  <c r="L311" i="5"/>
  <c r="X311" i="5"/>
  <c r="Y311" i="5"/>
  <c r="W311" i="5"/>
  <c r="T311" i="5"/>
  <c r="K311" i="5"/>
  <c r="N311" i="5"/>
  <c r="O311" i="5"/>
  <c r="M151" i="5"/>
  <c r="R151" i="5"/>
  <c r="S151" i="5"/>
  <c r="W151" i="5"/>
  <c r="O151" i="5"/>
  <c r="X151" i="5"/>
  <c r="K151" i="5"/>
  <c r="P151" i="5"/>
  <c r="U151" i="5"/>
  <c r="T151" i="5"/>
  <c r="N151" i="5"/>
  <c r="Y151" i="5"/>
  <c r="L151" i="5"/>
  <c r="Q151" i="5"/>
  <c r="V151" i="5"/>
  <c r="Q200" i="5"/>
  <c r="K200" i="5"/>
  <c r="U200" i="5"/>
  <c r="W200" i="5"/>
  <c r="O200" i="5"/>
  <c r="R200" i="5"/>
  <c r="N200" i="5"/>
  <c r="M200" i="5"/>
  <c r="Y200" i="5"/>
  <c r="T200" i="5"/>
  <c r="P200" i="5"/>
  <c r="S200" i="5"/>
  <c r="X200" i="5"/>
  <c r="V200" i="5"/>
  <c r="L200" i="5"/>
  <c r="Q192" i="5"/>
  <c r="K192" i="5"/>
  <c r="U192" i="5"/>
  <c r="V192" i="5"/>
  <c r="O192" i="5"/>
  <c r="S192" i="5"/>
  <c r="L192" i="5"/>
  <c r="P192" i="5"/>
  <c r="Y192" i="5"/>
  <c r="W192" i="5"/>
  <c r="X192" i="5"/>
  <c r="T192" i="5"/>
  <c r="R192" i="5"/>
  <c r="M192" i="5"/>
  <c r="N192" i="5"/>
  <c r="M128" i="5"/>
  <c r="U128" i="5"/>
  <c r="V128" i="5"/>
  <c r="L128" i="5"/>
  <c r="P128" i="5"/>
  <c r="Y128" i="5"/>
  <c r="W128" i="5"/>
  <c r="X128" i="5"/>
  <c r="Q128" i="5"/>
  <c r="O128" i="5"/>
  <c r="T128" i="5"/>
  <c r="K128" i="5"/>
  <c r="S128" i="5"/>
  <c r="N128" i="5"/>
  <c r="R128" i="5"/>
  <c r="O302" i="5"/>
  <c r="L302" i="5"/>
  <c r="X302" i="5"/>
  <c r="U125" i="5"/>
  <c r="X125" i="5"/>
  <c r="S125" i="5"/>
  <c r="S199" i="5"/>
  <c r="S198" i="5"/>
  <c r="Y199" i="5"/>
  <c r="Y198" i="5"/>
  <c r="U199" i="5"/>
  <c r="U198" i="5"/>
  <c r="P199" i="5"/>
  <c r="M198" i="5"/>
  <c r="W252" i="5"/>
  <c r="T252" i="5"/>
  <c r="V252" i="5"/>
  <c r="S252" i="5"/>
  <c r="L185" i="5"/>
  <c r="W185" i="5"/>
  <c r="Y185" i="5"/>
  <c r="K185" i="5"/>
  <c r="N185" i="5"/>
  <c r="T185" i="5"/>
  <c r="S185" i="5"/>
  <c r="Q185" i="5"/>
  <c r="R185" i="5"/>
  <c r="V185" i="5"/>
  <c r="M185" i="5"/>
  <c r="X185" i="5"/>
  <c r="O185" i="5"/>
  <c r="P185" i="5"/>
  <c r="U185" i="5"/>
  <c r="L275" i="5"/>
  <c r="V275" i="5"/>
  <c r="Q275" i="5"/>
  <c r="Y275" i="5"/>
  <c r="O275" i="5"/>
  <c r="W275" i="5"/>
  <c r="X275" i="5"/>
  <c r="S275" i="5"/>
  <c r="U275" i="5"/>
  <c r="P275" i="5"/>
  <c r="K275" i="5"/>
  <c r="M275" i="5"/>
  <c r="N275" i="5"/>
  <c r="T275" i="5"/>
  <c r="R275" i="5"/>
  <c r="P206" i="5"/>
  <c r="U206" i="5"/>
  <c r="O206" i="5"/>
  <c r="S206" i="5"/>
  <c r="N206" i="5"/>
  <c r="W206" i="5"/>
  <c r="K206" i="5"/>
  <c r="M136" i="5"/>
  <c r="X136" i="5"/>
  <c r="V136" i="5"/>
  <c r="L136" i="5"/>
  <c r="P136" i="5"/>
  <c r="U136" i="5"/>
  <c r="N136" i="5"/>
  <c r="K136" i="5"/>
  <c r="Q136" i="5"/>
  <c r="Y136" i="5"/>
  <c r="W136" i="5"/>
  <c r="T136" i="5"/>
  <c r="O136" i="5"/>
  <c r="R136" i="5"/>
  <c r="S136" i="5"/>
  <c r="M140" i="5"/>
  <c r="O140" i="5"/>
  <c r="Q140" i="5"/>
  <c r="X140" i="5"/>
  <c r="P140" i="5"/>
  <c r="N140" i="5"/>
  <c r="T140" i="5"/>
  <c r="U140" i="5"/>
  <c r="L140" i="5"/>
  <c r="S140" i="5"/>
  <c r="W140" i="5"/>
  <c r="Y140" i="5"/>
  <c r="R140" i="5"/>
  <c r="K140" i="5"/>
  <c r="V140" i="5"/>
  <c r="L321" i="5"/>
  <c r="Q321" i="5"/>
  <c r="R321" i="5"/>
  <c r="V321" i="5"/>
  <c r="N321" i="5"/>
  <c r="K321" i="5"/>
  <c r="W321" i="5"/>
  <c r="Y321" i="5"/>
  <c r="O321" i="5"/>
  <c r="T321" i="5"/>
  <c r="S321" i="5"/>
  <c r="M321" i="5"/>
  <c r="X321" i="5"/>
  <c r="U321" i="5"/>
  <c r="P321" i="5"/>
  <c r="K233" i="5"/>
  <c r="W233" i="5"/>
  <c r="L233" i="5"/>
  <c r="X233" i="5"/>
  <c r="Y233" i="5"/>
  <c r="M233" i="5"/>
  <c r="O233" i="5"/>
  <c r="S233" i="5"/>
  <c r="N233" i="5"/>
  <c r="P233" i="5"/>
  <c r="R233" i="5"/>
  <c r="V233" i="5"/>
  <c r="U233" i="5"/>
  <c r="Q233" i="5"/>
  <c r="T233" i="5"/>
  <c r="M132" i="5"/>
  <c r="O132" i="5"/>
  <c r="T132" i="5"/>
  <c r="N132" i="5"/>
  <c r="P132" i="5"/>
  <c r="Q132" i="5"/>
  <c r="W132" i="5"/>
  <c r="U132" i="5"/>
  <c r="L132" i="5"/>
  <c r="S132" i="5"/>
  <c r="R132" i="5"/>
  <c r="Y132" i="5"/>
  <c r="X132" i="5"/>
  <c r="K132" i="5"/>
  <c r="V132" i="5"/>
  <c r="N179" i="5"/>
  <c r="T179" i="5"/>
  <c r="R179" i="5"/>
  <c r="M179" i="5"/>
  <c r="L179" i="5"/>
  <c r="W179" i="5"/>
  <c r="X179" i="5"/>
  <c r="S179" i="5"/>
  <c r="O179" i="5"/>
  <c r="K179" i="5"/>
  <c r="U179" i="5"/>
  <c r="Y179" i="5"/>
  <c r="P179" i="5"/>
  <c r="Q179" i="5"/>
  <c r="V179" i="5"/>
  <c r="M312" i="5"/>
  <c r="T312" i="5"/>
  <c r="U312" i="5"/>
  <c r="W312" i="5"/>
  <c r="N312" i="5"/>
  <c r="P312" i="5"/>
  <c r="X312" i="5"/>
  <c r="Y312" i="5"/>
  <c r="O312" i="5"/>
  <c r="R312" i="5"/>
  <c r="V312" i="5"/>
  <c r="L312" i="5"/>
  <c r="S312" i="5"/>
  <c r="Q312" i="5"/>
  <c r="K312" i="5"/>
  <c r="M127" i="5"/>
  <c r="R127" i="5"/>
  <c r="S127" i="5"/>
  <c r="W127" i="5"/>
  <c r="N127" i="5"/>
  <c r="Y127" i="5"/>
  <c r="L127" i="5"/>
  <c r="Q127" i="5"/>
  <c r="V127" i="5"/>
  <c r="O127" i="5"/>
  <c r="X127" i="5"/>
  <c r="K127" i="5"/>
  <c r="P127" i="5"/>
  <c r="U127" i="5"/>
  <c r="T127" i="5"/>
  <c r="P207" i="5"/>
  <c r="T302" i="5"/>
  <c r="M302" i="5"/>
  <c r="W302" i="5"/>
  <c r="W125" i="5"/>
  <c r="T125" i="5"/>
  <c r="V125" i="5"/>
  <c r="R264" i="5"/>
  <c r="Q199" i="5"/>
  <c r="Q198" i="5"/>
  <c r="X199" i="5"/>
  <c r="N198" i="5"/>
  <c r="N199" i="5"/>
  <c r="K198" i="5"/>
  <c r="O252" i="5"/>
  <c r="L252" i="5"/>
  <c r="Q252" i="5"/>
  <c r="O168" i="5"/>
  <c r="R168" i="5"/>
  <c r="S168" i="5"/>
  <c r="W168" i="5"/>
  <c r="K168" i="5"/>
  <c r="X168" i="5"/>
  <c r="V168" i="5"/>
  <c r="Q168" i="5"/>
  <c r="M168" i="5"/>
  <c r="U168" i="5"/>
  <c r="T168" i="5"/>
  <c r="L168" i="5"/>
  <c r="N168" i="5"/>
  <c r="P168" i="5"/>
  <c r="Y168" i="5"/>
  <c r="P308" i="5"/>
  <c r="S308" i="5"/>
  <c r="X308" i="5"/>
  <c r="U308" i="5"/>
  <c r="Q308" i="5"/>
  <c r="T308" i="5"/>
  <c r="O308" i="5"/>
  <c r="L308" i="5"/>
  <c r="K308" i="5"/>
  <c r="M308" i="5"/>
  <c r="V308" i="5"/>
  <c r="R308" i="5"/>
  <c r="Y308" i="5"/>
  <c r="N308" i="5"/>
  <c r="W308" i="5"/>
  <c r="P147" i="5"/>
  <c r="L147" i="5"/>
  <c r="T147" i="5"/>
  <c r="U147" i="5"/>
  <c r="N147" i="5"/>
  <c r="O147" i="5"/>
  <c r="W147" i="5"/>
  <c r="Y147" i="5"/>
  <c r="Q147" i="5"/>
  <c r="M147" i="5"/>
  <c r="R147" i="5"/>
  <c r="S147" i="5"/>
  <c r="X147" i="5"/>
  <c r="V147" i="5"/>
  <c r="K147" i="5"/>
  <c r="M143" i="5"/>
  <c r="R143" i="5"/>
  <c r="K143" i="5"/>
  <c r="W143" i="5"/>
  <c r="O143" i="5"/>
  <c r="X143" i="5"/>
  <c r="V143" i="5"/>
  <c r="P143" i="5"/>
  <c r="U143" i="5"/>
  <c r="T143" i="5"/>
  <c r="N143" i="5"/>
  <c r="Y143" i="5"/>
  <c r="L143" i="5"/>
  <c r="Q143" i="5"/>
  <c r="S143" i="5"/>
  <c r="M156" i="5"/>
  <c r="O156" i="5"/>
  <c r="W156" i="5"/>
  <c r="Q156" i="5"/>
  <c r="P156" i="5"/>
  <c r="S156" i="5"/>
  <c r="N156" i="5"/>
  <c r="U156" i="5"/>
  <c r="L156" i="5"/>
  <c r="V156" i="5"/>
  <c r="R156" i="5"/>
  <c r="Y156" i="5"/>
  <c r="T156" i="5"/>
  <c r="X156" i="5"/>
  <c r="K156" i="5"/>
  <c r="Q241" i="5"/>
  <c r="P241" i="5"/>
  <c r="R241" i="5"/>
  <c r="S241" i="5"/>
  <c r="L241" i="5"/>
  <c r="T241" i="5"/>
  <c r="U241" i="5"/>
  <c r="V241" i="5"/>
  <c r="K241" i="5"/>
  <c r="W241" i="5"/>
  <c r="Y241" i="5"/>
  <c r="O241" i="5"/>
  <c r="M241" i="5"/>
  <c r="N241" i="5"/>
  <c r="X241" i="5"/>
  <c r="L216" i="5"/>
  <c r="P216" i="5"/>
  <c r="N216" i="5"/>
  <c r="W216" i="5"/>
  <c r="O216" i="5"/>
  <c r="X216" i="5"/>
  <c r="Y216" i="5"/>
  <c r="T216" i="5"/>
  <c r="Q216" i="5"/>
  <c r="U216" i="5"/>
  <c r="K216" i="5"/>
  <c r="M216" i="5"/>
  <c r="S216" i="5"/>
  <c r="V216" i="5"/>
  <c r="R216" i="5"/>
  <c r="O184" i="5"/>
  <c r="R184" i="5"/>
  <c r="Y184" i="5"/>
  <c r="T184" i="5"/>
  <c r="K184" i="5"/>
  <c r="X184" i="5"/>
  <c r="S184" i="5"/>
  <c r="Q184" i="5"/>
  <c r="M184" i="5"/>
  <c r="U184" i="5"/>
  <c r="V184" i="5"/>
  <c r="N184" i="5"/>
  <c r="W184" i="5"/>
  <c r="L184" i="5"/>
  <c r="P184" i="5"/>
  <c r="P259" i="5"/>
  <c r="Q259" i="5"/>
  <c r="T259" i="5"/>
  <c r="Y259" i="5"/>
  <c r="L259" i="5"/>
  <c r="S259" i="5"/>
  <c r="X259" i="5"/>
  <c r="N259" i="5"/>
  <c r="O259" i="5"/>
  <c r="V259" i="5"/>
  <c r="R259" i="5"/>
  <c r="U259" i="5"/>
  <c r="W259" i="5"/>
  <c r="M259" i="5"/>
  <c r="K259" i="5"/>
  <c r="K137" i="5"/>
  <c r="W137" i="5"/>
  <c r="U137" i="5"/>
  <c r="N137" i="5"/>
  <c r="M137" i="5"/>
  <c r="R137" i="5"/>
  <c r="Y137" i="5"/>
  <c r="Q137" i="5"/>
  <c r="P137" i="5"/>
  <c r="X137" i="5"/>
  <c r="S137" i="5"/>
  <c r="L137" i="5"/>
  <c r="O137" i="5"/>
  <c r="V137" i="5"/>
  <c r="T137" i="5"/>
  <c r="L135" i="5"/>
  <c r="N135" i="5"/>
  <c r="X135" i="5"/>
  <c r="V135" i="5"/>
  <c r="O135" i="5"/>
  <c r="Q135" i="5"/>
  <c r="U135" i="5"/>
  <c r="T135" i="5"/>
  <c r="M135" i="5"/>
  <c r="K135" i="5"/>
  <c r="Y135" i="5"/>
  <c r="W135" i="5"/>
  <c r="R135" i="5"/>
  <c r="S135" i="5"/>
  <c r="P135" i="5"/>
  <c r="Q224" i="5"/>
  <c r="P224" i="5"/>
  <c r="Y224" i="5"/>
  <c r="K224" i="5"/>
  <c r="O224" i="5"/>
  <c r="U224" i="5"/>
  <c r="T224" i="5"/>
  <c r="M224" i="5"/>
  <c r="N224" i="5"/>
  <c r="X224" i="5"/>
  <c r="V224" i="5"/>
  <c r="W224" i="5"/>
  <c r="L224" i="5"/>
  <c r="R224" i="5"/>
  <c r="O208" i="5"/>
  <c r="N208" i="5"/>
  <c r="Y208" i="5"/>
  <c r="T208" i="5"/>
  <c r="M208" i="5"/>
  <c r="X208" i="5"/>
  <c r="S208" i="5"/>
  <c r="Q208" i="5"/>
  <c r="R208" i="5"/>
  <c r="V208" i="5"/>
  <c r="L208" i="5"/>
  <c r="U208" i="5"/>
  <c r="K208" i="5"/>
  <c r="P208" i="5"/>
  <c r="W208" i="5"/>
  <c r="N276" i="5"/>
  <c r="K276" i="5"/>
  <c r="L276" i="5"/>
  <c r="O276" i="5"/>
  <c r="V276" i="5"/>
  <c r="P276" i="5"/>
  <c r="Q276" i="5"/>
  <c r="S276" i="5"/>
  <c r="Q258" i="5"/>
  <c r="W258" i="5"/>
  <c r="R258" i="5"/>
  <c r="V258" i="5"/>
  <c r="L258" i="5"/>
  <c r="T258" i="5"/>
  <c r="U258" i="5"/>
  <c r="S258" i="5"/>
  <c r="O258" i="5"/>
  <c r="M258" i="5"/>
  <c r="P258" i="5"/>
  <c r="K258" i="5"/>
  <c r="X258" i="5"/>
  <c r="Y258" i="5"/>
  <c r="N258" i="5"/>
  <c r="Q139" i="5"/>
  <c r="V139" i="5"/>
  <c r="X139" i="5"/>
  <c r="S139" i="5"/>
  <c r="L139" i="5"/>
  <c r="R139" i="5"/>
  <c r="P139" i="5"/>
  <c r="O139" i="5"/>
  <c r="U139" i="5"/>
  <c r="N139" i="5"/>
  <c r="T139" i="5"/>
  <c r="Y139" i="5"/>
  <c r="K139" i="5"/>
  <c r="W139" i="5"/>
  <c r="M139" i="5"/>
  <c r="Y207" i="5"/>
  <c r="W207" i="5"/>
  <c r="M180" i="5"/>
  <c r="L180" i="5"/>
  <c r="N180" i="5"/>
  <c r="X180" i="5"/>
  <c r="P181" i="5"/>
  <c r="Y181" i="5"/>
  <c r="W181" i="5"/>
  <c r="X181" i="5"/>
  <c r="P180" i="5"/>
  <c r="O180" i="5"/>
  <c r="T180" i="5"/>
  <c r="U180" i="5"/>
  <c r="N181" i="5"/>
  <c r="S181" i="5"/>
  <c r="K181" i="5"/>
  <c r="U181" i="5"/>
  <c r="K180" i="5"/>
  <c r="S180" i="5"/>
  <c r="W180" i="5"/>
  <c r="Y180" i="5"/>
  <c r="Q181" i="5"/>
  <c r="V181" i="5"/>
  <c r="O181" i="5"/>
  <c r="Q180" i="5"/>
  <c r="V180" i="5"/>
  <c r="R180" i="5"/>
  <c r="M181" i="5"/>
  <c r="L181" i="5"/>
  <c r="T181" i="5"/>
  <c r="R181" i="5"/>
  <c r="Q248" i="5"/>
  <c r="P248" i="5"/>
  <c r="U248" i="5"/>
  <c r="V248" i="5"/>
  <c r="M248" i="5"/>
  <c r="R248" i="5"/>
  <c r="S248" i="5"/>
  <c r="O248" i="5"/>
  <c r="Y248" i="5"/>
  <c r="K248" i="5"/>
  <c r="W248" i="5"/>
  <c r="X248" i="5"/>
  <c r="T248" i="5"/>
  <c r="L248" i="5"/>
  <c r="N248" i="5"/>
  <c r="M236" i="5"/>
  <c r="O236" i="5"/>
  <c r="V236" i="5"/>
  <c r="R236" i="5"/>
  <c r="P236" i="5"/>
  <c r="K236" i="5"/>
  <c r="T236" i="5"/>
  <c r="U236" i="5"/>
  <c r="Q236" i="5"/>
  <c r="N236" i="5"/>
  <c r="W236" i="5"/>
  <c r="Y236" i="5"/>
  <c r="L236" i="5"/>
  <c r="S236" i="5"/>
  <c r="X236" i="5"/>
  <c r="M124" i="5"/>
  <c r="O124" i="5"/>
  <c r="W124" i="5"/>
  <c r="Q124" i="5"/>
  <c r="P124" i="5"/>
  <c r="S124" i="5"/>
  <c r="N124" i="5"/>
  <c r="U124" i="5"/>
  <c r="L124" i="5"/>
  <c r="V124" i="5"/>
  <c r="R124" i="5"/>
  <c r="Y124" i="5"/>
  <c r="K124" i="5"/>
  <c r="T124" i="5"/>
  <c r="X124" i="5"/>
  <c r="N264" i="5"/>
  <c r="W264" i="5"/>
  <c r="V264" i="5"/>
  <c r="L167" i="5"/>
  <c r="W167" i="5"/>
  <c r="P167" i="5"/>
  <c r="Q167" i="5"/>
  <c r="M167" i="5"/>
  <c r="M166" i="5"/>
  <c r="L166" i="5"/>
  <c r="V166" i="5"/>
  <c r="R166" i="5"/>
  <c r="K166" i="5"/>
  <c r="U166" i="5"/>
  <c r="T166" i="5"/>
  <c r="X166" i="5"/>
  <c r="N166" i="5"/>
  <c r="Y166" i="5"/>
  <c r="W166" i="5"/>
  <c r="O166" i="5"/>
  <c r="Q166" i="5"/>
  <c r="S166" i="5"/>
  <c r="P166" i="5"/>
  <c r="U167" i="5"/>
  <c r="O167" i="5"/>
  <c r="Y167" i="5"/>
  <c r="N167" i="5"/>
  <c r="T167" i="5"/>
  <c r="R167" i="5"/>
  <c r="S167" i="5"/>
  <c r="V167" i="5"/>
  <c r="X167" i="5"/>
  <c r="K167" i="5"/>
  <c r="P188" i="5"/>
  <c r="O188" i="5"/>
  <c r="W188" i="5"/>
  <c r="U188" i="5"/>
  <c r="K188" i="5"/>
  <c r="S188" i="5"/>
  <c r="N188" i="5"/>
  <c r="Y188" i="5"/>
  <c r="Q188" i="5"/>
  <c r="V188" i="5"/>
  <c r="R188" i="5"/>
  <c r="M188" i="5"/>
  <c r="L188" i="5"/>
  <c r="T188" i="5"/>
  <c r="X188" i="5"/>
  <c r="O271" i="5"/>
  <c r="X271" i="5"/>
  <c r="Y271" i="5"/>
  <c r="W271" i="5"/>
  <c r="L271" i="5"/>
  <c r="P271" i="5"/>
  <c r="N271" i="5"/>
  <c r="V271" i="5"/>
  <c r="M271" i="5"/>
  <c r="S271" i="5"/>
  <c r="R271" i="5"/>
  <c r="T271" i="5"/>
  <c r="U271" i="5"/>
  <c r="K271" i="5"/>
  <c r="Q271" i="5"/>
  <c r="O182" i="5"/>
  <c r="N182" i="5"/>
  <c r="T182" i="5"/>
  <c r="L183" i="5"/>
  <c r="M183" i="5"/>
  <c r="Y183" i="5"/>
  <c r="K183" i="5"/>
  <c r="Y182" i="5"/>
  <c r="R182" i="5"/>
  <c r="O183" i="5"/>
  <c r="R183" i="5"/>
  <c r="S183" i="5"/>
  <c r="T183" i="5"/>
  <c r="L182" i="5"/>
  <c r="P183" i="5"/>
  <c r="X183" i="5"/>
  <c r="V183" i="5"/>
  <c r="W183" i="5"/>
  <c r="K182" i="5"/>
  <c r="V182" i="5"/>
  <c r="N183" i="5"/>
  <c r="U183" i="5"/>
  <c r="Q183" i="5"/>
  <c r="M182" i="5"/>
  <c r="Q182" i="5"/>
  <c r="X182" i="5"/>
  <c r="S182" i="5"/>
  <c r="W182" i="5"/>
  <c r="U182" i="5"/>
  <c r="P182" i="5"/>
  <c r="M197" i="5"/>
  <c r="K197" i="5"/>
  <c r="V197" i="5"/>
  <c r="X197" i="5"/>
  <c r="P197" i="5"/>
  <c r="Y197" i="5"/>
  <c r="T197" i="5"/>
  <c r="R197" i="5"/>
  <c r="N197" i="5"/>
  <c r="S197" i="5"/>
  <c r="W197" i="5"/>
  <c r="U197" i="5"/>
  <c r="Q197" i="5"/>
  <c r="O197" i="5"/>
  <c r="L197" i="5"/>
  <c r="Q172" i="5"/>
  <c r="S172" i="5"/>
  <c r="R172" i="5"/>
  <c r="P173" i="5"/>
  <c r="Y173" i="5"/>
  <c r="O173" i="5"/>
  <c r="X173" i="5"/>
  <c r="M172" i="5"/>
  <c r="L172" i="5"/>
  <c r="V172" i="5"/>
  <c r="X172" i="5"/>
  <c r="N173" i="5"/>
  <c r="K173" i="5"/>
  <c r="T173" i="5"/>
  <c r="U173" i="5"/>
  <c r="P172" i="5"/>
  <c r="O172" i="5"/>
  <c r="T172" i="5"/>
  <c r="U172" i="5"/>
  <c r="Q173" i="5"/>
  <c r="S173" i="5"/>
  <c r="W173" i="5"/>
  <c r="K172" i="5"/>
  <c r="N172" i="5"/>
  <c r="W172" i="5"/>
  <c r="Y172" i="5"/>
  <c r="M173" i="5"/>
  <c r="L173" i="5"/>
  <c r="V173" i="5"/>
  <c r="R173" i="5"/>
  <c r="Q153" i="5"/>
  <c r="P153" i="5"/>
  <c r="X153" i="5"/>
  <c r="V153" i="5"/>
  <c r="L153" i="5"/>
  <c r="T153" i="5"/>
  <c r="U153" i="5"/>
  <c r="O153" i="5"/>
  <c r="K153" i="5"/>
  <c r="W153" i="5"/>
  <c r="Y153" i="5"/>
  <c r="N153" i="5"/>
  <c r="M153" i="5"/>
  <c r="R153" i="5"/>
  <c r="S153" i="5"/>
  <c r="O152" i="5"/>
  <c r="X152" i="5"/>
  <c r="S152" i="5"/>
  <c r="T152" i="5"/>
  <c r="M152" i="5"/>
  <c r="U152" i="5"/>
  <c r="Q152" i="5"/>
  <c r="L152" i="5"/>
  <c r="P152" i="5"/>
  <c r="N152" i="5"/>
  <c r="V152" i="5"/>
  <c r="K152" i="5"/>
  <c r="R152" i="5"/>
  <c r="Y152" i="5"/>
  <c r="W152" i="5"/>
  <c r="S264" i="5"/>
  <c r="Y264" i="5"/>
  <c r="U264" i="5"/>
  <c r="L265" i="5"/>
  <c r="T265" i="5"/>
  <c r="U265" i="5"/>
  <c r="K265" i="5"/>
  <c r="M265" i="5"/>
  <c r="X265" i="5"/>
  <c r="Y265" i="5"/>
  <c r="N265" i="5"/>
  <c r="P265" i="5"/>
  <c r="O265" i="5"/>
  <c r="S265" i="5"/>
  <c r="Q265" i="5"/>
  <c r="W265" i="5"/>
  <c r="R265" i="5"/>
  <c r="V265" i="5"/>
  <c r="O142" i="5"/>
  <c r="T141" i="5"/>
  <c r="M142" i="5"/>
  <c r="Y142" i="5"/>
  <c r="K141" i="5"/>
  <c r="U142" i="5"/>
  <c r="X142" i="5"/>
  <c r="O141" i="5"/>
  <c r="Q142" i="5"/>
  <c r="U141" i="5"/>
  <c r="N141" i="5"/>
  <c r="T142" i="5"/>
  <c r="Q141" i="5"/>
  <c r="S142" i="5"/>
  <c r="N142" i="5"/>
  <c r="X141" i="5"/>
  <c r="P141" i="5"/>
  <c r="P142" i="5"/>
  <c r="S141" i="5"/>
  <c r="R142" i="5"/>
  <c r="V141" i="5"/>
  <c r="V142" i="5"/>
  <c r="M141" i="5"/>
  <c r="Y141" i="5"/>
  <c r="L142" i="5"/>
  <c r="W141" i="5"/>
  <c r="K142" i="5"/>
  <c r="R141" i="5"/>
  <c r="W142" i="5"/>
  <c r="L141" i="5"/>
  <c r="L240" i="5"/>
  <c r="N240" i="5"/>
  <c r="K240" i="5"/>
  <c r="T240" i="5"/>
  <c r="O240" i="5"/>
  <c r="X240" i="5"/>
  <c r="Y240" i="5"/>
  <c r="W240" i="5"/>
  <c r="M240" i="5"/>
  <c r="R240" i="5"/>
  <c r="S240" i="5"/>
  <c r="Q240" i="5"/>
  <c r="P240" i="5"/>
  <c r="U240" i="5"/>
  <c r="V240" i="5"/>
  <c r="M228" i="5"/>
  <c r="O228" i="5"/>
  <c r="T228" i="5"/>
  <c r="R228" i="5"/>
  <c r="P228" i="5"/>
  <c r="S228" i="5"/>
  <c r="W228" i="5"/>
  <c r="U228" i="5"/>
  <c r="Q228" i="5"/>
  <c r="V228" i="5"/>
  <c r="X228" i="5"/>
  <c r="Y228" i="5"/>
  <c r="L228" i="5"/>
  <c r="K228" i="5"/>
  <c r="N228" i="5"/>
  <c r="N256" i="5"/>
  <c r="O256" i="5"/>
  <c r="X256" i="5"/>
  <c r="S256" i="5"/>
  <c r="Q256" i="5"/>
  <c r="M256" i="5"/>
  <c r="R256" i="5"/>
  <c r="V256" i="5"/>
  <c r="K256" i="5"/>
  <c r="P256" i="5"/>
  <c r="U256" i="5"/>
  <c r="W256" i="5"/>
  <c r="L256" i="5"/>
  <c r="T256" i="5"/>
  <c r="Y256" i="5"/>
  <c r="N257" i="5"/>
  <c r="P257" i="5"/>
  <c r="X257" i="5"/>
  <c r="S257" i="5"/>
  <c r="Q257" i="5"/>
  <c r="W257" i="5"/>
  <c r="R257" i="5"/>
  <c r="V257" i="5"/>
  <c r="L257" i="5"/>
  <c r="O257" i="5"/>
  <c r="U257" i="5"/>
  <c r="K257" i="5"/>
  <c r="M257" i="5"/>
  <c r="T257" i="5"/>
  <c r="Y257" i="5"/>
  <c r="X264" i="5"/>
  <c r="T264" i="5"/>
  <c r="P264" i="5"/>
  <c r="M264" i="5"/>
  <c r="N210" i="5"/>
  <c r="M210" i="5"/>
  <c r="X210" i="5"/>
  <c r="K210" i="5"/>
  <c r="K209" i="5"/>
  <c r="T209" i="5"/>
  <c r="U209" i="5"/>
  <c r="V209" i="5"/>
  <c r="Q210" i="5"/>
  <c r="P210" i="5"/>
  <c r="R210" i="5"/>
  <c r="S210" i="5"/>
  <c r="L209" i="5"/>
  <c r="W209" i="5"/>
  <c r="Y209" i="5"/>
  <c r="L210" i="5"/>
  <c r="T210" i="5"/>
  <c r="U210" i="5"/>
  <c r="V210" i="5"/>
  <c r="N209" i="5"/>
  <c r="M209" i="5"/>
  <c r="X209" i="5"/>
  <c r="O209" i="5"/>
  <c r="O210" i="5"/>
  <c r="W210" i="5"/>
  <c r="Y210" i="5"/>
  <c r="Q209" i="5"/>
  <c r="P209" i="5"/>
  <c r="R209" i="5"/>
  <c r="S209" i="5"/>
  <c r="K145" i="5"/>
  <c r="W145" i="5"/>
  <c r="Y145" i="5"/>
  <c r="L145" i="5"/>
  <c r="T145" i="5"/>
  <c r="U145" i="5"/>
  <c r="V145" i="5"/>
  <c r="Q145" i="5"/>
  <c r="X145" i="5"/>
  <c r="M144" i="5"/>
  <c r="X144" i="5"/>
  <c r="S144" i="5"/>
  <c r="M145" i="5"/>
  <c r="O145" i="5"/>
  <c r="L144" i="5"/>
  <c r="P144" i="5"/>
  <c r="U144" i="5"/>
  <c r="V144" i="5"/>
  <c r="P145" i="5"/>
  <c r="S145" i="5"/>
  <c r="K144" i="5"/>
  <c r="N144" i="5"/>
  <c r="Q144" i="5"/>
  <c r="W144" i="5"/>
  <c r="N145" i="5"/>
  <c r="R145" i="5"/>
  <c r="O144" i="5"/>
  <c r="R144" i="5"/>
  <c r="Y144" i="5"/>
  <c r="T144" i="5"/>
  <c r="M229" i="5"/>
  <c r="Q229" i="5"/>
  <c r="K229" i="5"/>
  <c r="O229" i="5"/>
  <c r="W229" i="5"/>
  <c r="P229" i="5"/>
  <c r="S229" i="5"/>
  <c r="U229" i="5"/>
  <c r="N229" i="5"/>
  <c r="V229" i="5"/>
  <c r="R229" i="5"/>
  <c r="Y229" i="5"/>
  <c r="T229" i="5"/>
  <c r="L229" i="5"/>
  <c r="X229" i="5"/>
  <c r="K157" i="5"/>
  <c r="U158" i="5"/>
  <c r="M158" i="5"/>
  <c r="X157" i="5"/>
  <c r="K158" i="5"/>
  <c r="U157" i="5"/>
  <c r="N158" i="5"/>
  <c r="Q157" i="5"/>
  <c r="Y158" i="5"/>
  <c r="M157" i="5"/>
  <c r="V158" i="5"/>
  <c r="P157" i="5"/>
  <c r="S158" i="5"/>
  <c r="N157" i="5"/>
  <c r="O158" i="5"/>
  <c r="S157" i="5"/>
  <c r="T158" i="5"/>
  <c r="L157" i="5"/>
  <c r="W158" i="5"/>
  <c r="O157" i="5"/>
  <c r="P158" i="5"/>
  <c r="Y157" i="5"/>
  <c r="Q158" i="5"/>
  <c r="R157" i="5"/>
  <c r="R158" i="5"/>
  <c r="V157" i="5"/>
  <c r="X158" i="5"/>
  <c r="T157" i="5"/>
  <c r="L158" i="5"/>
  <c r="W157" i="5"/>
  <c r="L214" i="5"/>
  <c r="N214" i="5"/>
  <c r="Y214" i="5"/>
  <c r="T214" i="5"/>
  <c r="O214" i="5"/>
  <c r="Q214" i="5"/>
  <c r="P214" i="5"/>
  <c r="W214" i="5"/>
  <c r="W215" i="5"/>
  <c r="T215" i="5"/>
  <c r="L215" i="5"/>
  <c r="R215" i="5"/>
  <c r="X215" i="5"/>
  <c r="M215" i="5"/>
  <c r="N215" i="5"/>
  <c r="S215" i="5"/>
  <c r="Y215" i="5"/>
  <c r="O215" i="5"/>
  <c r="U215" i="5"/>
  <c r="V215" i="5"/>
  <c r="K215" i="5"/>
  <c r="Q215" i="5"/>
  <c r="P215" i="5"/>
  <c r="K214" i="5"/>
  <c r="M214" i="5"/>
  <c r="V214" i="5"/>
  <c r="X214" i="5"/>
  <c r="U214" i="5"/>
  <c r="S214" i="5"/>
  <c r="R214" i="5"/>
  <c r="N121" i="5"/>
  <c r="P121" i="5"/>
  <c r="X121" i="5"/>
  <c r="V121" i="5"/>
  <c r="Q121" i="5"/>
  <c r="T121" i="5"/>
  <c r="U121" i="5"/>
  <c r="O121" i="5"/>
  <c r="L121" i="5"/>
  <c r="W121" i="5"/>
  <c r="Y121" i="5"/>
  <c r="K121" i="5"/>
  <c r="M121" i="5"/>
  <c r="R121" i="5"/>
  <c r="S121" i="5"/>
  <c r="L122" i="5"/>
  <c r="W122" i="5"/>
  <c r="U122" i="5"/>
  <c r="N122" i="5"/>
  <c r="O122" i="5"/>
  <c r="P122" i="5"/>
  <c r="Y122" i="5"/>
  <c r="Q122" i="5"/>
  <c r="M122" i="5"/>
  <c r="R122" i="5"/>
  <c r="S122" i="5"/>
  <c r="K122" i="5"/>
  <c r="T122" i="5"/>
  <c r="X122" i="5"/>
  <c r="V122" i="5"/>
  <c r="L263" i="5"/>
  <c r="P263" i="5"/>
  <c r="R263" i="5"/>
  <c r="V263" i="5"/>
  <c r="O263" i="5"/>
  <c r="N263" i="5"/>
  <c r="U263" i="5"/>
  <c r="W263" i="5"/>
  <c r="K263" i="5"/>
  <c r="X263" i="5"/>
  <c r="Y263" i="5"/>
  <c r="T263" i="5"/>
  <c r="M263" i="5"/>
  <c r="Q263" i="5"/>
  <c r="S263" i="5"/>
  <c r="O264" i="5"/>
  <c r="L264" i="5"/>
  <c r="K264" i="5"/>
  <c r="Q264" i="5"/>
  <c r="P220" i="5"/>
  <c r="S220" i="5"/>
  <c r="N220" i="5"/>
  <c r="Y220" i="5"/>
  <c r="Q220" i="5"/>
  <c r="V220" i="5"/>
  <c r="X220" i="5"/>
  <c r="M220" i="5"/>
  <c r="L220" i="5"/>
  <c r="T220" i="5"/>
  <c r="R220" i="5"/>
  <c r="K220" i="5"/>
  <c r="O220" i="5"/>
  <c r="W220" i="5"/>
  <c r="U220" i="5"/>
  <c r="M213" i="5"/>
  <c r="K213" i="5"/>
  <c r="T213" i="5"/>
  <c r="L213" i="5"/>
  <c r="P213" i="5"/>
  <c r="Y213" i="5"/>
  <c r="W213" i="5"/>
  <c r="U213" i="5"/>
  <c r="N213" i="5"/>
  <c r="S213" i="5"/>
  <c r="O213" i="5"/>
  <c r="R213" i="5"/>
  <c r="Q213" i="5"/>
  <c r="V213" i="5"/>
  <c r="X213" i="5"/>
  <c r="O191" i="5"/>
  <c r="U191" i="5"/>
  <c r="V191" i="5"/>
  <c r="P191" i="5"/>
  <c r="M191" i="5"/>
  <c r="T191" i="5"/>
  <c r="K191" i="5"/>
  <c r="N191" i="5"/>
  <c r="Y191" i="5"/>
  <c r="W191" i="5"/>
  <c r="L191" i="5"/>
  <c r="X191" i="5"/>
  <c r="S191" i="5"/>
  <c r="Q191" i="5"/>
  <c r="K295" i="5"/>
  <c r="X295" i="5"/>
  <c r="Y295" i="5"/>
  <c r="T295" i="5"/>
  <c r="M295" i="5"/>
  <c r="Q295" i="5"/>
  <c r="S295" i="5"/>
  <c r="L295" i="5"/>
  <c r="P295" i="5"/>
  <c r="R295" i="5"/>
  <c r="V295" i="5"/>
  <c r="O295" i="5"/>
  <c r="N295" i="5"/>
  <c r="U295" i="5"/>
  <c r="W295" i="5"/>
  <c r="L249" i="5"/>
  <c r="T249" i="5"/>
  <c r="U249" i="5"/>
  <c r="O249" i="5"/>
  <c r="K249" i="5"/>
  <c r="W249" i="5"/>
  <c r="Y249" i="5"/>
  <c r="N249" i="5"/>
  <c r="M249" i="5"/>
  <c r="X249" i="5"/>
  <c r="S249" i="5"/>
  <c r="Q249" i="5"/>
  <c r="P249" i="5"/>
  <c r="R249" i="5"/>
  <c r="V249" i="5"/>
  <c r="L272" i="5"/>
  <c r="T272" i="5"/>
  <c r="Y272" i="5"/>
  <c r="N272" i="5"/>
  <c r="O272" i="5"/>
  <c r="X272" i="5"/>
  <c r="S272" i="5"/>
  <c r="Q272" i="5"/>
  <c r="M272" i="5"/>
  <c r="R272" i="5"/>
  <c r="V272" i="5"/>
  <c r="K272" i="5"/>
  <c r="P272" i="5"/>
  <c r="U272" i="5"/>
  <c r="W272" i="5"/>
  <c r="M292" i="5"/>
  <c r="K292" i="5"/>
  <c r="V292" i="5"/>
  <c r="R292" i="5"/>
  <c r="N292" i="5"/>
  <c r="Y292" i="5"/>
  <c r="S292" i="5"/>
  <c r="P292" i="5"/>
  <c r="L292" i="5"/>
  <c r="W292" i="5"/>
  <c r="U292" i="5"/>
  <c r="O292" i="5"/>
  <c r="T292" i="5"/>
  <c r="X292" i="5"/>
  <c r="Q292" i="5"/>
  <c r="L296" i="5"/>
  <c r="T296" i="5"/>
  <c r="Q296" i="5"/>
  <c r="M296" i="5"/>
  <c r="R296" i="5"/>
  <c r="V296" i="5"/>
  <c r="N296" i="5"/>
  <c r="X296" i="5"/>
  <c r="W296" i="5"/>
  <c r="K296" i="5"/>
  <c r="U296" i="5"/>
  <c r="O296" i="5"/>
  <c r="Y296" i="5"/>
  <c r="P296" i="5"/>
  <c r="S296" i="5"/>
  <c r="Q221" i="5"/>
  <c r="Y221" i="5"/>
  <c r="W221" i="5"/>
  <c r="M221" i="5"/>
  <c r="K221" i="5"/>
  <c r="S221" i="5"/>
  <c r="X221" i="5"/>
  <c r="P221" i="5"/>
  <c r="L221" i="5"/>
  <c r="V221" i="5"/>
  <c r="U221" i="5"/>
  <c r="N221" i="5"/>
  <c r="O221" i="5"/>
  <c r="T221" i="5"/>
  <c r="R221" i="5"/>
  <c r="R191" i="5"/>
  <c r="K279" i="5"/>
  <c r="R279" i="5"/>
  <c r="S279" i="5"/>
  <c r="T279" i="5"/>
  <c r="M279" i="5"/>
  <c r="U279" i="5"/>
  <c r="V279" i="5"/>
  <c r="L279" i="5"/>
  <c r="P279" i="5"/>
  <c r="Y279" i="5"/>
  <c r="Q279" i="5"/>
  <c r="O279" i="5"/>
  <c r="X279" i="5"/>
  <c r="N279" i="5"/>
  <c r="W279" i="5"/>
  <c r="N289" i="5"/>
  <c r="P289" i="5"/>
  <c r="X289" i="5"/>
  <c r="S289" i="5"/>
  <c r="Q289" i="5"/>
  <c r="W289" i="5"/>
  <c r="R289" i="5"/>
  <c r="V289" i="5"/>
  <c r="L289" i="5"/>
  <c r="O289" i="5"/>
  <c r="U289" i="5"/>
  <c r="K289" i="5"/>
  <c r="M289" i="5"/>
  <c r="T289" i="5"/>
  <c r="Y289" i="5"/>
  <c r="O159" i="5"/>
  <c r="R159" i="5"/>
  <c r="U159" i="5"/>
  <c r="Y159" i="5"/>
  <c r="V159" i="5"/>
  <c r="W159" i="5"/>
  <c r="P159" i="5"/>
  <c r="S159" i="5"/>
  <c r="N159" i="5"/>
  <c r="X159" i="5"/>
  <c r="M159" i="5"/>
  <c r="L159" i="5"/>
  <c r="Q159" i="5"/>
  <c r="K159" i="5"/>
  <c r="T159" i="5"/>
  <c r="O160" i="5"/>
  <c r="X160" i="5"/>
  <c r="N160" i="5"/>
  <c r="Q160" i="5"/>
  <c r="M160" i="5"/>
  <c r="U160" i="5"/>
  <c r="V160" i="5"/>
  <c r="L160" i="5"/>
  <c r="P160" i="5"/>
  <c r="Y160" i="5"/>
  <c r="W160" i="5"/>
  <c r="K160" i="5"/>
  <c r="R160" i="5"/>
  <c r="S160" i="5"/>
  <c r="T160" i="5"/>
  <c r="K219" i="5"/>
  <c r="M219" i="5"/>
  <c r="R219" i="5"/>
  <c r="S219" i="5"/>
  <c r="L219" i="5"/>
  <c r="T219" i="5"/>
  <c r="U219" i="5"/>
  <c r="P219" i="5"/>
  <c r="O219" i="5"/>
  <c r="W219" i="5"/>
  <c r="Q219" i="5"/>
  <c r="N219" i="5"/>
  <c r="V219" i="5"/>
  <c r="X219" i="5"/>
  <c r="Y219" i="5"/>
  <c r="K301" i="6"/>
  <c r="M301" i="6"/>
  <c r="P301" i="6"/>
  <c r="R301" i="6"/>
  <c r="L301" i="6"/>
  <c r="Q301" i="6"/>
  <c r="S301" i="6"/>
  <c r="Y301" i="6"/>
  <c r="N301" i="6"/>
  <c r="T301" i="6"/>
  <c r="W301" i="6"/>
  <c r="V301" i="6"/>
  <c r="X301" i="6"/>
  <c r="O301" i="6"/>
  <c r="U301" i="6"/>
  <c r="V277" i="5"/>
  <c r="T277" i="5"/>
  <c r="P277" i="5"/>
  <c r="L278" i="5"/>
  <c r="Q278" i="5"/>
  <c r="Y278" i="5"/>
  <c r="W278" i="5"/>
  <c r="S277" i="5"/>
  <c r="O278" i="5"/>
  <c r="M278" i="5"/>
  <c r="P278" i="5"/>
  <c r="T278" i="5"/>
  <c r="W277" i="5"/>
  <c r="K278" i="5"/>
  <c r="R278" i="5"/>
  <c r="S278" i="5"/>
  <c r="X278" i="5"/>
  <c r="M277" i="5"/>
  <c r="Q277" i="5"/>
  <c r="K277" i="5"/>
  <c r="N278" i="5"/>
  <c r="L277" i="5"/>
  <c r="X277" i="5"/>
  <c r="U278" i="5"/>
  <c r="Y277" i="5"/>
  <c r="N277" i="5"/>
  <c r="R277" i="5"/>
  <c r="O277" i="5"/>
  <c r="V278" i="5"/>
  <c r="U277" i="5"/>
  <c r="T172" i="1"/>
  <c r="R172" i="1"/>
  <c r="X172" i="1"/>
  <c r="K172" i="1"/>
  <c r="Y172" i="1"/>
  <c r="Q172" i="1"/>
  <c r="L172" i="1"/>
  <c r="O172" i="1"/>
  <c r="S172" i="1"/>
  <c r="U172" i="1"/>
  <c r="N172" i="1"/>
  <c r="W172" i="1"/>
  <c r="M172" i="1"/>
  <c r="P172" i="1"/>
  <c r="V172" i="1"/>
  <c r="W205" i="1"/>
  <c r="R205" i="1"/>
  <c r="K205" i="1"/>
  <c r="P205" i="1"/>
  <c r="V205" i="1"/>
  <c r="U205" i="1"/>
  <c r="M205" i="1"/>
  <c r="N205" i="1"/>
  <c r="T205" i="1"/>
  <c r="S205" i="1"/>
  <c r="Q205" i="1"/>
  <c r="L205" i="1"/>
  <c r="X205" i="1"/>
  <c r="O205" i="1"/>
  <c r="Y205" i="1"/>
  <c r="W267" i="1"/>
  <c r="Q267" i="1"/>
  <c r="U267" i="1"/>
  <c r="L267" i="1"/>
  <c r="X267" i="1"/>
  <c r="M267" i="1"/>
  <c r="P267" i="1"/>
  <c r="O267" i="1"/>
  <c r="R267" i="1"/>
  <c r="K267" i="1"/>
  <c r="T267" i="1"/>
  <c r="Y267" i="1"/>
  <c r="N267" i="1"/>
  <c r="S267" i="1"/>
  <c r="V267" i="1"/>
  <c r="W315" i="1"/>
  <c r="M315" i="1"/>
  <c r="N315" i="1"/>
  <c r="U315" i="1"/>
  <c r="S315" i="1"/>
  <c r="R315" i="1"/>
  <c r="L315" i="1"/>
  <c r="Q315" i="1"/>
  <c r="T315" i="1"/>
  <c r="O315" i="1"/>
  <c r="K315" i="1"/>
  <c r="X315" i="1"/>
  <c r="P315" i="1"/>
  <c r="Y315" i="1"/>
  <c r="V315" i="1"/>
  <c r="S207" i="1"/>
  <c r="O207" i="1"/>
  <c r="U207" i="1"/>
  <c r="N207" i="1"/>
  <c r="W207" i="1"/>
  <c r="K207" i="1"/>
  <c r="Q207" i="1"/>
  <c r="T207" i="1"/>
  <c r="L207" i="1"/>
  <c r="M207" i="1"/>
  <c r="V207" i="1"/>
  <c r="X207" i="1"/>
  <c r="R207" i="1"/>
  <c r="P207" i="1"/>
  <c r="Y207" i="1"/>
  <c r="Y219" i="1"/>
  <c r="P219" i="1"/>
  <c r="L219" i="1"/>
  <c r="M219" i="1"/>
  <c r="S219" i="1"/>
  <c r="N219" i="1"/>
  <c r="U219" i="1"/>
  <c r="W219" i="1"/>
  <c r="Q219" i="1"/>
  <c r="V219" i="1"/>
  <c r="O219" i="1"/>
  <c r="T219" i="1"/>
  <c r="K219" i="1"/>
  <c r="X219" i="1"/>
  <c r="R219" i="1"/>
  <c r="S286" i="1"/>
  <c r="R286" i="1"/>
  <c r="T286" i="1"/>
  <c r="M286" i="1"/>
  <c r="V286" i="1"/>
  <c r="U286" i="1"/>
  <c r="O286" i="1"/>
  <c r="N286" i="1"/>
  <c r="W286" i="1"/>
  <c r="Q286" i="1"/>
  <c r="K286" i="1"/>
  <c r="P286" i="1"/>
  <c r="X286" i="1"/>
  <c r="L286" i="1"/>
  <c r="Y286" i="1"/>
  <c r="W293" i="1"/>
  <c r="M293" i="1"/>
  <c r="Q293" i="1"/>
  <c r="V293" i="1"/>
  <c r="U293" i="1"/>
  <c r="P293" i="1"/>
  <c r="T293" i="1"/>
  <c r="X293" i="1"/>
  <c r="O293" i="1"/>
  <c r="Y293" i="1"/>
  <c r="N293" i="1"/>
  <c r="R293" i="1"/>
  <c r="K293" i="1"/>
  <c r="S293" i="1"/>
  <c r="L293" i="1"/>
  <c r="S143" i="1"/>
  <c r="O143" i="1"/>
  <c r="V143" i="1"/>
  <c r="L143" i="1"/>
  <c r="R143" i="1"/>
  <c r="M143" i="1"/>
  <c r="P143" i="1"/>
  <c r="W143" i="1"/>
  <c r="K143" i="1"/>
  <c r="U143" i="1"/>
  <c r="T143" i="1"/>
  <c r="Y143" i="1"/>
  <c r="X143" i="1"/>
  <c r="Q143" i="1"/>
  <c r="N143" i="1"/>
  <c r="T189" i="1"/>
  <c r="O189" i="1"/>
  <c r="P189" i="1"/>
  <c r="Q189" i="1"/>
  <c r="X189" i="1"/>
  <c r="K189" i="1"/>
  <c r="L189" i="1"/>
  <c r="W189" i="1"/>
  <c r="U189" i="1"/>
  <c r="M189" i="1"/>
  <c r="N189" i="1"/>
  <c r="S189" i="1"/>
  <c r="R189" i="1"/>
  <c r="Y189" i="1"/>
  <c r="V189" i="1"/>
  <c r="M220" i="1"/>
  <c r="N220" i="1"/>
  <c r="Q220" i="1"/>
  <c r="O220" i="1"/>
  <c r="R220" i="1"/>
  <c r="V220" i="1"/>
  <c r="L220" i="1"/>
  <c r="Y220" i="1"/>
  <c r="P220" i="1"/>
  <c r="X220" i="1"/>
  <c r="K220" i="1"/>
  <c r="S220" i="1"/>
  <c r="W220" i="1"/>
  <c r="T220" i="1"/>
  <c r="U220" i="1"/>
  <c r="W136" i="1"/>
  <c r="K136" i="1"/>
  <c r="U136" i="1"/>
  <c r="Y136" i="1"/>
  <c r="R136" i="1"/>
  <c r="V136" i="1"/>
  <c r="Q136" i="1"/>
  <c r="S136" i="1"/>
  <c r="L136" i="1"/>
  <c r="O136" i="1"/>
  <c r="X136" i="1"/>
  <c r="T136" i="1"/>
  <c r="N136" i="1"/>
  <c r="M136" i="1"/>
  <c r="P136" i="1"/>
  <c r="W276" i="1"/>
  <c r="T276" i="1"/>
  <c r="S276" i="1"/>
  <c r="K276" i="1"/>
  <c r="Y276" i="1"/>
  <c r="M276" i="1"/>
  <c r="N276" i="1"/>
  <c r="R276" i="1"/>
  <c r="Q276" i="1"/>
  <c r="X276" i="1"/>
  <c r="L276" i="1"/>
  <c r="U276" i="1"/>
  <c r="V276" i="1"/>
  <c r="P276" i="1"/>
  <c r="O276" i="1"/>
  <c r="R127" i="1"/>
  <c r="L127" i="1"/>
  <c r="V127" i="1"/>
  <c r="W127" i="1"/>
  <c r="U127" i="1"/>
  <c r="O127" i="1"/>
  <c r="P127" i="1"/>
  <c r="Y127" i="1"/>
  <c r="Q127" i="1"/>
  <c r="X127" i="1"/>
  <c r="T127" i="1"/>
  <c r="S127" i="1"/>
  <c r="K127" i="1"/>
  <c r="M127" i="1"/>
  <c r="N127" i="1"/>
  <c r="Q162" i="1"/>
  <c r="L162" i="1"/>
  <c r="K162" i="1"/>
  <c r="W162" i="1"/>
  <c r="V162" i="1"/>
  <c r="N162" i="1"/>
  <c r="Y162" i="1"/>
  <c r="R162" i="1"/>
  <c r="T162" i="1"/>
  <c r="S162" i="1"/>
  <c r="M162" i="1"/>
  <c r="P162" i="1"/>
  <c r="U162" i="1"/>
  <c r="O162" i="1"/>
  <c r="X162" i="1"/>
  <c r="X309" i="1"/>
  <c r="K309" i="1"/>
  <c r="M309" i="1"/>
  <c r="N309" i="1"/>
  <c r="R309" i="1"/>
  <c r="Q309" i="1"/>
  <c r="Y309" i="1"/>
  <c r="L309" i="1"/>
  <c r="W309" i="1"/>
  <c r="T309" i="1"/>
  <c r="P309" i="1"/>
  <c r="S309" i="1"/>
  <c r="V309" i="1"/>
  <c r="U309" i="1"/>
  <c r="O309" i="1"/>
  <c r="R299" i="4"/>
  <c r="L299" i="4"/>
  <c r="Y299" i="4"/>
  <c r="P299" i="4"/>
  <c r="K299" i="4"/>
  <c r="W299" i="4"/>
  <c r="M299" i="4"/>
  <c r="V299" i="4"/>
  <c r="N299" i="4"/>
  <c r="T299" i="4"/>
  <c r="U299" i="4"/>
  <c r="O299" i="4"/>
  <c r="S299" i="4"/>
  <c r="Q299" i="4"/>
  <c r="X299" i="4"/>
  <c r="O316" i="4"/>
  <c r="N316" i="4"/>
  <c r="U316" i="4"/>
  <c r="X316" i="4"/>
  <c r="R316" i="4"/>
  <c r="Q316" i="4"/>
  <c r="Y316" i="4"/>
  <c r="K316" i="4"/>
  <c r="T316" i="4"/>
  <c r="M316" i="4"/>
  <c r="S316" i="4"/>
  <c r="P316" i="4"/>
  <c r="V316" i="4"/>
  <c r="L316" i="4"/>
  <c r="W316" i="4"/>
  <c r="K171" i="4"/>
  <c r="T171" i="4"/>
  <c r="Y171" i="4"/>
  <c r="P171" i="4"/>
  <c r="M171" i="4"/>
  <c r="W171" i="4"/>
  <c r="R171" i="4"/>
  <c r="L171" i="4"/>
  <c r="N171" i="4"/>
  <c r="X171" i="4"/>
  <c r="O171" i="4"/>
  <c r="U171" i="4"/>
  <c r="Q171" i="4"/>
  <c r="S171" i="4"/>
  <c r="V171" i="4"/>
  <c r="R204" i="4"/>
  <c r="Y204" i="4"/>
  <c r="P204" i="4"/>
  <c r="K204" i="4"/>
  <c r="U204" i="4"/>
  <c r="S204" i="4"/>
  <c r="O204" i="4"/>
  <c r="W204" i="4"/>
  <c r="Q204" i="4"/>
  <c r="V204" i="4"/>
  <c r="L204" i="4"/>
  <c r="M204" i="4"/>
  <c r="T204" i="4"/>
  <c r="X204" i="4"/>
  <c r="N204" i="4"/>
  <c r="R234" i="4"/>
  <c r="S234" i="4"/>
  <c r="T234" i="4"/>
  <c r="Y234" i="4"/>
  <c r="K234" i="4"/>
  <c r="V234" i="4"/>
  <c r="O234" i="4"/>
  <c r="L234" i="4"/>
  <c r="P234" i="4"/>
  <c r="W234" i="4"/>
  <c r="M234" i="4"/>
  <c r="U234" i="4"/>
  <c r="X234" i="4"/>
  <c r="Q234" i="4"/>
  <c r="N234" i="4"/>
  <c r="V232" i="4"/>
  <c r="X232" i="4"/>
  <c r="S232" i="4"/>
  <c r="N232" i="4"/>
  <c r="R232" i="4"/>
  <c r="P232" i="4"/>
  <c r="Q232" i="4"/>
  <c r="L232" i="4"/>
  <c r="M232" i="4"/>
  <c r="O232" i="4"/>
  <c r="W232" i="4"/>
  <c r="U232" i="4"/>
  <c r="Y232" i="4"/>
  <c r="K232" i="4"/>
  <c r="T232" i="4"/>
  <c r="M209" i="6"/>
  <c r="V209" i="6"/>
  <c r="Y209" i="6"/>
  <c r="P210" i="6"/>
  <c r="R210" i="6"/>
  <c r="Y210" i="6"/>
  <c r="K209" i="6"/>
  <c r="N209" i="6"/>
  <c r="P209" i="6"/>
  <c r="W209" i="6"/>
  <c r="K210" i="6"/>
  <c r="N210" i="6"/>
  <c r="S210" i="6"/>
  <c r="M210" i="6"/>
  <c r="L209" i="6"/>
  <c r="Q209" i="6"/>
  <c r="T209" i="6"/>
  <c r="U209" i="6"/>
  <c r="L210" i="6"/>
  <c r="U210" i="6"/>
  <c r="T210" i="6"/>
  <c r="W210" i="6"/>
  <c r="R209" i="6"/>
  <c r="V210" i="6"/>
  <c r="S209" i="6"/>
  <c r="X210" i="6"/>
  <c r="O209" i="6"/>
  <c r="O210" i="6"/>
  <c r="X209" i="6"/>
  <c r="Q210" i="6"/>
  <c r="M320" i="6"/>
  <c r="S320" i="6"/>
  <c r="V320" i="6"/>
  <c r="Y320" i="6"/>
  <c r="P320" i="6"/>
  <c r="O320" i="6"/>
  <c r="U320" i="6"/>
  <c r="K320" i="6"/>
  <c r="N320" i="6"/>
  <c r="T320" i="6"/>
  <c r="W320" i="6"/>
  <c r="L320" i="6"/>
  <c r="Q320" i="6"/>
  <c r="R320" i="6"/>
  <c r="X320" i="6"/>
  <c r="O292" i="4"/>
  <c r="S292" i="4"/>
  <c r="Q292" i="4"/>
  <c r="V292" i="4"/>
  <c r="R292" i="4"/>
  <c r="W292" i="4"/>
  <c r="Y292" i="4"/>
  <c r="X292" i="4"/>
  <c r="K292" i="4"/>
  <c r="M292" i="4"/>
  <c r="T292" i="4"/>
  <c r="N292" i="4"/>
  <c r="L292" i="4"/>
  <c r="P292" i="4"/>
  <c r="U292" i="4"/>
  <c r="L281" i="6"/>
  <c r="O281" i="6"/>
  <c r="V281" i="6"/>
  <c r="X281" i="6"/>
  <c r="N281" i="6"/>
  <c r="S281" i="6"/>
  <c r="W281" i="6"/>
  <c r="U281" i="6"/>
  <c r="Q281" i="6"/>
  <c r="T281" i="6"/>
  <c r="P281" i="6"/>
  <c r="Y281" i="6"/>
  <c r="R281" i="6"/>
  <c r="K281" i="6"/>
  <c r="M281" i="6"/>
  <c r="K319" i="6"/>
  <c r="N319" i="6"/>
  <c r="R319" i="6"/>
  <c r="X319" i="6"/>
  <c r="L319" i="6"/>
  <c r="S319" i="6"/>
  <c r="W319" i="6"/>
  <c r="M319" i="6"/>
  <c r="O319" i="6"/>
  <c r="T319" i="6"/>
  <c r="P319" i="6"/>
  <c r="U319" i="6"/>
  <c r="Y319" i="6"/>
  <c r="V319" i="6"/>
  <c r="Q319" i="6"/>
  <c r="S292" i="7"/>
  <c r="Q292" i="7"/>
  <c r="P292" i="7"/>
  <c r="L292" i="7"/>
  <c r="U292" i="7"/>
  <c r="V292" i="7"/>
  <c r="X292" i="7"/>
  <c r="O292" i="7"/>
  <c r="N292" i="7"/>
  <c r="Y292" i="7"/>
  <c r="M292" i="7"/>
  <c r="K292" i="7"/>
  <c r="R292" i="7"/>
  <c r="T292" i="7"/>
  <c r="W292" i="7"/>
  <c r="L216" i="7"/>
  <c r="U216" i="7"/>
  <c r="P215" i="7"/>
  <c r="O215" i="7"/>
  <c r="U215" i="7"/>
  <c r="T216" i="7"/>
  <c r="L215" i="7"/>
  <c r="S215" i="7"/>
  <c r="T215" i="7"/>
  <c r="Y215" i="7"/>
  <c r="N216" i="7"/>
  <c r="R215" i="7"/>
  <c r="K215" i="7"/>
  <c r="X215" i="7"/>
  <c r="W215" i="7"/>
  <c r="R216" i="7"/>
  <c r="X216" i="7"/>
  <c r="M215" i="7"/>
  <c r="N215" i="7"/>
  <c r="Q215" i="7"/>
  <c r="V215" i="7"/>
  <c r="K216" i="7"/>
  <c r="Q216" i="7"/>
  <c r="O216" i="7"/>
  <c r="M216" i="7"/>
  <c r="Y216" i="7"/>
  <c r="W216" i="7"/>
  <c r="S216" i="7"/>
  <c r="V216" i="7"/>
  <c r="P216" i="7"/>
  <c r="N298" i="7"/>
  <c r="O298" i="7"/>
  <c r="R298" i="7"/>
  <c r="T298" i="7"/>
  <c r="U298" i="7"/>
  <c r="P298" i="7"/>
  <c r="W298" i="7"/>
  <c r="X298" i="7"/>
  <c r="Y298" i="7"/>
  <c r="Q298" i="7"/>
  <c r="S298" i="7"/>
  <c r="V298" i="7"/>
  <c r="K298" i="7"/>
  <c r="L298" i="7"/>
  <c r="M298" i="7"/>
  <c r="U258" i="7"/>
  <c r="M258" i="7"/>
  <c r="R258" i="7"/>
  <c r="T258" i="7"/>
  <c r="Y258" i="7"/>
  <c r="V258" i="7"/>
  <c r="K258" i="7"/>
  <c r="N258" i="7"/>
  <c r="Q258" i="7"/>
  <c r="P258" i="7"/>
  <c r="X258" i="7"/>
  <c r="O258" i="7"/>
  <c r="W258" i="7"/>
  <c r="L258" i="7"/>
  <c r="S258" i="7"/>
  <c r="V291" i="7"/>
  <c r="U291" i="7"/>
  <c r="W291" i="7"/>
  <c r="X291" i="7"/>
  <c r="Y291" i="7"/>
  <c r="T291" i="7"/>
  <c r="R291" i="7"/>
  <c r="M291" i="7"/>
  <c r="P291" i="7"/>
  <c r="L291" i="7"/>
  <c r="S291" i="7"/>
  <c r="Q291" i="7"/>
  <c r="N291" i="7"/>
  <c r="O291" i="7"/>
  <c r="K291" i="7"/>
  <c r="L242" i="7"/>
  <c r="R242" i="7"/>
  <c r="V242" i="7"/>
  <c r="P242" i="7"/>
  <c r="Q242" i="7"/>
  <c r="K242" i="7"/>
  <c r="W242" i="7"/>
  <c r="U242" i="7"/>
  <c r="T242" i="7"/>
  <c r="S242" i="7"/>
  <c r="X242" i="7"/>
  <c r="M242" i="7"/>
  <c r="O242" i="7"/>
  <c r="N242" i="7"/>
  <c r="Y242" i="7"/>
  <c r="P148" i="8"/>
  <c r="U148" i="8"/>
  <c r="O148" i="8"/>
  <c r="K148" i="8"/>
  <c r="M148" i="8"/>
  <c r="W148" i="8"/>
  <c r="Q148" i="8"/>
  <c r="T148" i="8"/>
  <c r="N148" i="8"/>
  <c r="S148" i="8"/>
  <c r="V148" i="8"/>
  <c r="R148" i="8"/>
  <c r="L148" i="8"/>
  <c r="Y148" i="8"/>
  <c r="X148" i="8"/>
  <c r="O215" i="8"/>
  <c r="Q215" i="8"/>
  <c r="R215" i="8"/>
  <c r="S215" i="8"/>
  <c r="T215" i="8"/>
  <c r="U215" i="8"/>
  <c r="N215" i="8"/>
  <c r="P215" i="8"/>
  <c r="V215" i="8"/>
  <c r="W215" i="8"/>
  <c r="Y215" i="8"/>
  <c r="X215" i="8"/>
  <c r="M215" i="8"/>
  <c r="L215" i="8"/>
  <c r="K215" i="8"/>
  <c r="N190" i="8"/>
  <c r="T190" i="8"/>
  <c r="U190" i="8"/>
  <c r="Y190" i="8"/>
  <c r="V190" i="8"/>
  <c r="L190" i="8"/>
  <c r="P190" i="8"/>
  <c r="S190" i="8"/>
  <c r="X190" i="8"/>
  <c r="W190" i="8"/>
  <c r="K190" i="8"/>
  <c r="R190" i="8"/>
  <c r="M190" i="8"/>
  <c r="O190" i="8"/>
  <c r="Q190" i="8"/>
  <c r="M121" i="8"/>
  <c r="S121" i="8"/>
  <c r="U121" i="8"/>
  <c r="T121" i="8"/>
  <c r="W121" i="8"/>
  <c r="X121" i="8"/>
  <c r="N121" i="8"/>
  <c r="Q121" i="8"/>
  <c r="P121" i="8"/>
  <c r="R121" i="8"/>
  <c r="K121" i="8"/>
  <c r="Y121" i="8"/>
  <c r="L121" i="8"/>
  <c r="O121" i="8"/>
  <c r="V121" i="8"/>
  <c r="K207" i="8"/>
  <c r="L207" i="8"/>
  <c r="R207" i="8"/>
  <c r="M207" i="8"/>
  <c r="O207" i="8"/>
  <c r="Q207" i="8"/>
  <c r="W207" i="8"/>
  <c r="P207" i="8"/>
  <c r="S207" i="8"/>
  <c r="T207" i="8"/>
  <c r="U207" i="8"/>
  <c r="Y207" i="8"/>
  <c r="X207" i="8"/>
  <c r="N207" i="8"/>
  <c r="V207" i="8"/>
  <c r="K240" i="8"/>
  <c r="P240" i="8"/>
  <c r="M240" i="8"/>
  <c r="N240" i="8"/>
  <c r="O240" i="8"/>
  <c r="R240" i="8"/>
  <c r="S240" i="8"/>
  <c r="L240" i="8"/>
  <c r="Q240" i="8"/>
  <c r="V240" i="8"/>
  <c r="U240" i="8"/>
  <c r="W240" i="8"/>
  <c r="Y240" i="8"/>
  <c r="T240" i="8"/>
  <c r="X240" i="8"/>
  <c r="O189" i="8"/>
  <c r="Q189" i="8"/>
  <c r="M189" i="8"/>
  <c r="P189" i="8"/>
  <c r="W189" i="8"/>
  <c r="N189" i="8"/>
  <c r="S189" i="8"/>
  <c r="T189" i="8"/>
  <c r="U189" i="8"/>
  <c r="R189" i="8"/>
  <c r="Y189" i="8"/>
  <c r="V189" i="8"/>
  <c r="X189" i="8"/>
  <c r="K189" i="8"/>
  <c r="L189" i="8"/>
  <c r="L234" i="8"/>
  <c r="P234" i="8"/>
  <c r="N234" i="8"/>
  <c r="O234" i="8"/>
  <c r="Q234" i="8"/>
  <c r="R234" i="8"/>
  <c r="V234" i="8"/>
  <c r="T234" i="8"/>
  <c r="Y234" i="8"/>
  <c r="S234" i="8"/>
  <c r="U234" i="8"/>
  <c r="W234" i="8"/>
  <c r="X234" i="8"/>
  <c r="M234" i="8"/>
  <c r="K234" i="8"/>
  <c r="N274" i="8"/>
  <c r="P274" i="8"/>
  <c r="L274" i="8"/>
  <c r="M274" i="8"/>
  <c r="O274" i="8"/>
  <c r="Q274" i="8"/>
  <c r="R274" i="8"/>
  <c r="U274" i="8"/>
  <c r="W274" i="8"/>
  <c r="S274" i="8"/>
  <c r="V274" i="8"/>
  <c r="Y274" i="8"/>
  <c r="T274" i="8"/>
  <c r="X274" i="8"/>
  <c r="K274" i="8"/>
  <c r="K214" i="8"/>
  <c r="N214" i="8"/>
  <c r="P214" i="8"/>
  <c r="R214" i="8"/>
  <c r="V214" i="8"/>
  <c r="O214" i="8"/>
  <c r="Q214" i="8"/>
  <c r="S214" i="8"/>
  <c r="U214" i="8"/>
  <c r="W214" i="8"/>
  <c r="Y214" i="8"/>
  <c r="M214" i="8"/>
  <c r="T214" i="8"/>
  <c r="X214" i="8"/>
  <c r="L214" i="8"/>
  <c r="L149" i="8"/>
  <c r="Q149" i="8"/>
  <c r="X149" i="8"/>
  <c r="W149" i="8"/>
  <c r="K149" i="8"/>
  <c r="T149" i="8"/>
  <c r="R149" i="8"/>
  <c r="Y149" i="8"/>
  <c r="M150" i="8"/>
  <c r="R150" i="8"/>
  <c r="V150" i="8"/>
  <c r="W150" i="8"/>
  <c r="M149" i="8"/>
  <c r="U149" i="8"/>
  <c r="S149" i="8"/>
  <c r="L150" i="8"/>
  <c r="Q150" i="8"/>
  <c r="U150" i="8"/>
  <c r="K150" i="8"/>
  <c r="O149" i="8"/>
  <c r="V149" i="8"/>
  <c r="T150" i="8"/>
  <c r="S150" i="8"/>
  <c r="Y150" i="8"/>
  <c r="N150" i="8"/>
  <c r="P150" i="8"/>
  <c r="X150" i="8"/>
  <c r="P149" i="8"/>
  <c r="N149" i="8"/>
  <c r="O150" i="8"/>
  <c r="K231" i="8"/>
  <c r="L231" i="8"/>
  <c r="Q231" i="8"/>
  <c r="R231" i="8"/>
  <c r="P231" i="8"/>
  <c r="S231" i="8"/>
  <c r="T231" i="8"/>
  <c r="U231" i="8"/>
  <c r="N231" i="8"/>
  <c r="M231" i="8"/>
  <c r="W231" i="8"/>
  <c r="O231" i="8"/>
  <c r="V231" i="8"/>
  <c r="Y231" i="8"/>
  <c r="X231" i="8"/>
  <c r="M278" i="8"/>
  <c r="O278" i="8"/>
  <c r="Q278" i="8"/>
  <c r="X278" i="8"/>
  <c r="K278" i="8"/>
  <c r="R278" i="8"/>
  <c r="S278" i="8"/>
  <c r="W278" i="8"/>
  <c r="N278" i="8"/>
  <c r="P278" i="8"/>
  <c r="T278" i="8"/>
  <c r="V278" i="8"/>
  <c r="U278" i="8"/>
  <c r="Y278" i="8"/>
  <c r="L278" i="8"/>
  <c r="R315" i="8"/>
  <c r="W315" i="8"/>
  <c r="K315" i="8"/>
  <c r="P315" i="8"/>
  <c r="S315" i="8"/>
  <c r="Y315" i="8"/>
  <c r="U315" i="8"/>
  <c r="X315" i="8"/>
  <c r="L315" i="8"/>
  <c r="N315" i="8"/>
  <c r="O315" i="8"/>
  <c r="Q315" i="8"/>
  <c r="V315" i="8"/>
  <c r="M315" i="8"/>
  <c r="T315" i="8"/>
  <c r="O313" i="8"/>
  <c r="L313" i="8"/>
  <c r="N313" i="8"/>
  <c r="V313" i="8"/>
  <c r="M313" i="8"/>
  <c r="P313" i="8"/>
  <c r="S313" i="8"/>
  <c r="T313" i="8"/>
  <c r="R313" i="8"/>
  <c r="X313" i="8"/>
  <c r="U313" i="8"/>
  <c r="W313" i="8"/>
  <c r="Q313" i="8"/>
  <c r="Y313" i="8"/>
  <c r="K313" i="8"/>
  <c r="N273" i="8"/>
  <c r="M273" i="8"/>
  <c r="O273" i="8"/>
  <c r="R273" i="8"/>
  <c r="S273" i="8"/>
  <c r="T273" i="8"/>
  <c r="Q273" i="8"/>
  <c r="U273" i="8"/>
  <c r="V273" i="8"/>
  <c r="Y273" i="8"/>
  <c r="P273" i="8"/>
  <c r="X273" i="8"/>
  <c r="W273" i="8"/>
  <c r="L273" i="8"/>
  <c r="K273" i="8"/>
  <c r="L310" i="8"/>
  <c r="M310" i="8"/>
  <c r="Q310" i="8"/>
  <c r="R310" i="8"/>
  <c r="X310" i="8"/>
  <c r="W310" i="8"/>
  <c r="T310" i="8"/>
  <c r="S310" i="8"/>
  <c r="U310" i="8"/>
  <c r="Y310" i="8"/>
  <c r="V310" i="8"/>
  <c r="P310" i="8"/>
  <c r="O310" i="8"/>
  <c r="N310" i="8"/>
  <c r="K310" i="8"/>
  <c r="O237" i="8"/>
  <c r="Q237" i="8"/>
  <c r="W237" i="8"/>
  <c r="N237" i="8"/>
  <c r="Y237" i="8"/>
  <c r="P237" i="8"/>
  <c r="X237" i="8"/>
  <c r="S237" i="8"/>
  <c r="U237" i="8"/>
  <c r="V237" i="8"/>
  <c r="L237" i="8"/>
  <c r="T237" i="8"/>
  <c r="R237" i="8"/>
  <c r="K237" i="8"/>
  <c r="M237" i="8"/>
  <c r="E30" i="4"/>
  <c r="C30" i="4"/>
  <c r="D30" i="4"/>
  <c r="F30" i="4"/>
  <c r="B30" i="4"/>
  <c r="G30" i="4"/>
  <c r="A31" i="4"/>
  <c r="P140" i="4"/>
  <c r="R140" i="4"/>
  <c r="X265" i="1"/>
  <c r="T265" i="1"/>
  <c r="N265" i="1"/>
  <c r="K265" i="1"/>
  <c r="R265" i="1"/>
  <c r="U265" i="1"/>
  <c r="L265" i="1"/>
  <c r="S265" i="1"/>
  <c r="Y265" i="1"/>
  <c r="P265" i="1"/>
  <c r="W265" i="1"/>
  <c r="M265" i="1"/>
  <c r="V265" i="1"/>
  <c r="Q265" i="1"/>
  <c r="O265" i="1"/>
  <c r="S148" i="1"/>
  <c r="U148" i="1"/>
  <c r="N148" i="1"/>
  <c r="T148" i="1"/>
  <c r="Q148" i="1"/>
  <c r="X148" i="1"/>
  <c r="R148" i="1"/>
  <c r="W148" i="1"/>
  <c r="M148" i="1"/>
  <c r="P148" i="1"/>
  <c r="K148" i="1"/>
  <c r="Y148" i="1"/>
  <c r="V148" i="1"/>
  <c r="L148" i="1"/>
  <c r="O148" i="1"/>
  <c r="Q212" i="1"/>
  <c r="X212" i="1"/>
  <c r="L212" i="1"/>
  <c r="T212" i="1"/>
  <c r="M212" i="1"/>
  <c r="P212" i="1"/>
  <c r="R212" i="1"/>
  <c r="Y212" i="1"/>
  <c r="V212" i="1"/>
  <c r="N212" i="1"/>
  <c r="K212" i="1"/>
  <c r="O212" i="1"/>
  <c r="S212" i="1"/>
  <c r="U212" i="1"/>
  <c r="W212" i="1"/>
  <c r="S278" i="1"/>
  <c r="R278" i="1"/>
  <c r="K278" i="1"/>
  <c r="M278" i="1"/>
  <c r="W278" i="1"/>
  <c r="O278" i="1"/>
  <c r="P278" i="1"/>
  <c r="X278" i="1"/>
  <c r="U278" i="1"/>
  <c r="N278" i="1"/>
  <c r="Y278" i="1"/>
  <c r="Q278" i="1"/>
  <c r="L278" i="1"/>
  <c r="T278" i="1"/>
  <c r="V278" i="1"/>
  <c r="S231" i="1"/>
  <c r="V231" i="1"/>
  <c r="U231" i="1"/>
  <c r="N231" i="1"/>
  <c r="W231" i="1"/>
  <c r="X231" i="1"/>
  <c r="P231" i="1"/>
  <c r="Y231" i="1"/>
  <c r="O231" i="1"/>
  <c r="T231" i="1"/>
  <c r="R231" i="1"/>
  <c r="K231" i="1"/>
  <c r="Q231" i="1"/>
  <c r="L231" i="1"/>
  <c r="M231" i="1"/>
  <c r="V125" i="1"/>
  <c r="S125" i="1"/>
  <c r="P125" i="1"/>
  <c r="K125" i="1"/>
  <c r="T125" i="1"/>
  <c r="O125" i="1"/>
  <c r="N125" i="1"/>
  <c r="L125" i="1"/>
  <c r="X125" i="1"/>
  <c r="M125" i="1"/>
  <c r="Y125" i="1"/>
  <c r="W125" i="1"/>
  <c r="U125" i="1"/>
  <c r="R125" i="1"/>
  <c r="Q125" i="1"/>
  <c r="X262" i="1"/>
  <c r="O262" i="1"/>
  <c r="M262" i="1"/>
  <c r="T262" i="1"/>
  <c r="R262" i="1"/>
  <c r="K262" i="1"/>
  <c r="Q262" i="1"/>
  <c r="S262" i="1"/>
  <c r="U262" i="1"/>
  <c r="Y262" i="1"/>
  <c r="N262" i="1"/>
  <c r="W262" i="1"/>
  <c r="P262" i="1"/>
  <c r="V262" i="1"/>
  <c r="L262" i="1"/>
  <c r="X149" i="1"/>
  <c r="M149" i="1"/>
  <c r="L149" i="1"/>
  <c r="R149" i="1"/>
  <c r="U149" i="1"/>
  <c r="W149" i="1"/>
  <c r="N149" i="1"/>
  <c r="V149" i="1"/>
  <c r="Q149" i="1"/>
  <c r="S149" i="1"/>
  <c r="K149" i="1"/>
  <c r="O149" i="1"/>
  <c r="P149" i="1"/>
  <c r="Y149" i="1"/>
  <c r="T149" i="1"/>
  <c r="T157" i="1"/>
  <c r="S157" i="1"/>
  <c r="R157" i="1"/>
  <c r="Q157" i="1"/>
  <c r="W157" i="1"/>
  <c r="O157" i="1"/>
  <c r="P157" i="1"/>
  <c r="K157" i="1"/>
  <c r="X157" i="1"/>
  <c r="M157" i="1"/>
  <c r="L157" i="1"/>
  <c r="V157" i="1"/>
  <c r="U157" i="1"/>
  <c r="Y157" i="1"/>
  <c r="N157" i="1"/>
  <c r="Y296" i="1"/>
  <c r="O296" i="1"/>
  <c r="K296" i="1"/>
  <c r="V296" i="1"/>
  <c r="V260" i="1"/>
  <c r="Q260" i="1"/>
  <c r="U260" i="1"/>
  <c r="R260" i="1"/>
  <c r="M260" i="1"/>
  <c r="N260" i="1"/>
  <c r="L260" i="1"/>
  <c r="W260" i="1"/>
  <c r="P260" i="1"/>
  <c r="X260" i="1"/>
  <c r="O260" i="1"/>
  <c r="Y260" i="1"/>
  <c r="S260" i="1"/>
  <c r="T260" i="1"/>
  <c r="K260" i="1"/>
  <c r="Y224" i="7"/>
  <c r="S224" i="7"/>
  <c r="P224" i="7"/>
  <c r="U294" i="4"/>
  <c r="O294" i="4"/>
  <c r="V294" i="4"/>
  <c r="W294" i="4"/>
  <c r="K294" i="4"/>
  <c r="Y294" i="4"/>
  <c r="L294" i="4"/>
  <c r="X294" i="4"/>
  <c r="Q294" i="4"/>
  <c r="M294" i="4"/>
  <c r="T294" i="4"/>
  <c r="S294" i="4"/>
  <c r="P294" i="4"/>
  <c r="N294" i="4"/>
  <c r="R294" i="4"/>
  <c r="N192" i="4"/>
  <c r="R192" i="4"/>
  <c r="W192" i="4"/>
  <c r="Q192" i="4"/>
  <c r="L193" i="4"/>
  <c r="N193" i="4"/>
  <c r="Q193" i="4"/>
  <c r="L192" i="4"/>
  <c r="U192" i="4"/>
  <c r="P192" i="4"/>
  <c r="X192" i="4"/>
  <c r="K193" i="4"/>
  <c r="O193" i="4"/>
  <c r="U193" i="4"/>
  <c r="V193" i="4"/>
  <c r="K192" i="4"/>
  <c r="Y192" i="4"/>
  <c r="V192" i="4"/>
  <c r="S192" i="4"/>
  <c r="P193" i="4"/>
  <c r="R193" i="4"/>
  <c r="Y193" i="4"/>
  <c r="T193" i="4"/>
  <c r="O192" i="4"/>
  <c r="T192" i="4"/>
  <c r="M192" i="4"/>
  <c r="X193" i="4"/>
  <c r="M193" i="4"/>
  <c r="W193" i="4"/>
  <c r="S193" i="4"/>
  <c r="P178" i="4"/>
  <c r="Q178" i="4"/>
  <c r="X178" i="4"/>
  <c r="T178" i="4"/>
  <c r="S178" i="4"/>
  <c r="L178" i="4"/>
  <c r="U178" i="4"/>
  <c r="W178" i="4"/>
  <c r="N178" i="4"/>
  <c r="O178" i="4"/>
  <c r="V178" i="4"/>
  <c r="M178" i="4"/>
  <c r="K178" i="4"/>
  <c r="R178" i="4"/>
  <c r="Y178" i="4"/>
  <c r="S218" i="4"/>
  <c r="X218" i="4"/>
  <c r="Y218" i="4"/>
  <c r="K218" i="4"/>
  <c r="N218" i="4"/>
  <c r="U218" i="4"/>
  <c r="R218" i="4"/>
  <c r="M218" i="4"/>
  <c r="Q218" i="4"/>
  <c r="V218" i="4"/>
  <c r="T218" i="4"/>
  <c r="L218" i="4"/>
  <c r="O218" i="4"/>
  <c r="W218" i="4"/>
  <c r="P218" i="4"/>
  <c r="K191" i="4"/>
  <c r="M191" i="4"/>
  <c r="V191" i="4"/>
  <c r="X191" i="4"/>
  <c r="N191" i="4"/>
  <c r="R191" i="4"/>
  <c r="T191" i="4"/>
  <c r="S191" i="4"/>
  <c r="P191" i="4"/>
  <c r="Q191" i="4"/>
  <c r="W191" i="4"/>
  <c r="O191" i="4"/>
  <c r="L191" i="4"/>
  <c r="Y191" i="4"/>
  <c r="U191" i="4"/>
  <c r="L157" i="4"/>
  <c r="P157" i="4"/>
  <c r="O157" i="4"/>
  <c r="R157" i="4"/>
  <c r="M157" i="4"/>
  <c r="K157" i="4"/>
  <c r="S157" i="4"/>
  <c r="V157" i="4"/>
  <c r="X157" i="4"/>
  <c r="Q157" i="4"/>
  <c r="U157" i="4"/>
  <c r="T157" i="4"/>
  <c r="N157" i="4"/>
  <c r="W157" i="4"/>
  <c r="Y157" i="4"/>
  <c r="K156" i="4"/>
  <c r="W156" i="4"/>
  <c r="Y156" i="4"/>
  <c r="O156" i="4"/>
  <c r="N156" i="4"/>
  <c r="L156" i="4"/>
  <c r="V156" i="4"/>
  <c r="R156" i="4"/>
  <c r="Q156" i="4"/>
  <c r="U156" i="4"/>
  <c r="M156" i="4"/>
  <c r="P156" i="4"/>
  <c r="T156" i="4"/>
  <c r="S156" i="4"/>
  <c r="X156" i="4"/>
  <c r="N223" i="4"/>
  <c r="V223" i="4"/>
  <c r="K223" i="4"/>
  <c r="X223" i="4"/>
  <c r="Y223" i="4"/>
  <c r="P223" i="4"/>
  <c r="R223" i="4"/>
  <c r="O223" i="4"/>
  <c r="M223" i="4"/>
  <c r="W223" i="4"/>
  <c r="L223" i="4"/>
  <c r="T223" i="4"/>
  <c r="U223" i="4"/>
  <c r="Q223" i="4"/>
  <c r="S223" i="4"/>
  <c r="N242" i="4"/>
  <c r="X242" i="4"/>
  <c r="T242" i="4"/>
  <c r="P242" i="4"/>
  <c r="S242" i="4"/>
  <c r="K242" i="4"/>
  <c r="O242" i="4"/>
  <c r="L242" i="4"/>
  <c r="V242" i="4"/>
  <c r="Y242" i="4"/>
  <c r="Q242" i="4"/>
  <c r="M242" i="4"/>
  <c r="W242" i="4"/>
  <c r="U242" i="4"/>
  <c r="R242" i="4"/>
  <c r="V277" i="4"/>
  <c r="X277" i="4"/>
  <c r="N277" i="4"/>
  <c r="U277" i="4"/>
  <c r="Y277" i="4"/>
  <c r="M277" i="4"/>
  <c r="K277" i="4"/>
  <c r="T277" i="4"/>
  <c r="R277" i="4"/>
  <c r="P277" i="4"/>
  <c r="Q277" i="4"/>
  <c r="S277" i="4"/>
  <c r="L277" i="4"/>
  <c r="W277" i="4"/>
  <c r="O277" i="4"/>
  <c r="T293" i="4"/>
  <c r="L293" i="4"/>
  <c r="S293" i="4"/>
  <c r="K293" i="4"/>
  <c r="O293" i="4"/>
  <c r="V293" i="4"/>
  <c r="U293" i="4"/>
  <c r="Y293" i="4"/>
  <c r="P293" i="4"/>
  <c r="X293" i="4"/>
  <c r="N293" i="4"/>
  <c r="Q293" i="4"/>
  <c r="W293" i="4"/>
  <c r="M293" i="4"/>
  <c r="R293" i="4"/>
  <c r="Q234" i="5"/>
  <c r="T234" i="5"/>
  <c r="U234" i="5"/>
  <c r="V234" i="5"/>
  <c r="K234" i="5"/>
  <c r="W234" i="5"/>
  <c r="M234" i="5"/>
  <c r="S234" i="5"/>
  <c r="L234" i="5"/>
  <c r="X234" i="5"/>
  <c r="Y234" i="5"/>
  <c r="N234" i="5"/>
  <c r="O234" i="5"/>
  <c r="R234" i="5"/>
  <c r="P234" i="5"/>
  <c r="K235" i="5"/>
  <c r="S235" i="5"/>
  <c r="W235" i="5"/>
  <c r="Y235" i="5"/>
  <c r="N235" i="5"/>
  <c r="V235" i="5"/>
  <c r="X235" i="5"/>
  <c r="M235" i="5"/>
  <c r="L235" i="5"/>
  <c r="Q235" i="5"/>
  <c r="R235" i="5"/>
  <c r="O235" i="5"/>
  <c r="T235" i="5"/>
  <c r="U235" i="5"/>
  <c r="P235" i="5"/>
  <c r="N230" i="6"/>
  <c r="P230" i="6"/>
  <c r="X230" i="6"/>
  <c r="V230" i="6"/>
  <c r="O230" i="6"/>
  <c r="U230" i="6"/>
  <c r="S230" i="6"/>
  <c r="L230" i="6"/>
  <c r="R230" i="6"/>
  <c r="K230" i="6"/>
  <c r="W230" i="6"/>
  <c r="Q230" i="6"/>
  <c r="M230" i="6"/>
  <c r="T230" i="6"/>
  <c r="Y230" i="6"/>
  <c r="M231" i="6"/>
  <c r="S231" i="6"/>
  <c r="U231" i="6"/>
  <c r="L231" i="6"/>
  <c r="P231" i="6"/>
  <c r="V231" i="6"/>
  <c r="R231" i="6"/>
  <c r="Y231" i="6"/>
  <c r="Q231" i="6"/>
  <c r="T231" i="6"/>
  <c r="W231" i="6"/>
  <c r="O231" i="6"/>
  <c r="N231" i="6"/>
  <c r="X231" i="6"/>
  <c r="K231" i="6"/>
  <c r="K137" i="6"/>
  <c r="Q137" i="6"/>
  <c r="O137" i="6"/>
  <c r="U137" i="6"/>
  <c r="L137" i="6"/>
  <c r="P137" i="6"/>
  <c r="R137" i="6"/>
  <c r="W137" i="6"/>
  <c r="M137" i="6"/>
  <c r="S137" i="6"/>
  <c r="T137" i="6"/>
  <c r="X137" i="6"/>
  <c r="N137" i="6"/>
  <c r="V137" i="6"/>
  <c r="Y137" i="6"/>
  <c r="R138" i="6"/>
  <c r="Q138" i="6"/>
  <c r="S138" i="6"/>
  <c r="T138" i="6"/>
  <c r="Y138" i="6"/>
  <c r="K138" i="6"/>
  <c r="X138" i="6"/>
  <c r="L138" i="6"/>
  <c r="P138" i="6"/>
  <c r="U138" i="6"/>
  <c r="M138" i="6"/>
  <c r="V138" i="6"/>
  <c r="W138" i="6"/>
  <c r="N138" i="6"/>
  <c r="O138" i="6"/>
  <c r="K321" i="6"/>
  <c r="Q321" i="6"/>
  <c r="T321" i="6"/>
  <c r="V321" i="6"/>
  <c r="L321" i="6"/>
  <c r="U321" i="6"/>
  <c r="P321" i="6"/>
  <c r="W321" i="6"/>
  <c r="O321" i="6"/>
  <c r="M321" i="6"/>
  <c r="R321" i="6"/>
  <c r="X321" i="6"/>
  <c r="N321" i="6"/>
  <c r="S321" i="6"/>
  <c r="Y321" i="6"/>
  <c r="P296" i="7"/>
  <c r="M296" i="7"/>
  <c r="R296" i="7"/>
  <c r="Q296" i="7"/>
  <c r="K296" i="7"/>
  <c r="S296" i="7"/>
  <c r="L296" i="7"/>
  <c r="N296" i="7"/>
  <c r="X296" i="7"/>
  <c r="U296" i="7"/>
  <c r="O296" i="7"/>
  <c r="Y296" i="7"/>
  <c r="W296" i="7"/>
  <c r="T296" i="7"/>
  <c r="V296" i="7"/>
  <c r="W249" i="7"/>
  <c r="M249" i="7"/>
  <c r="S249" i="7"/>
  <c r="R249" i="7"/>
  <c r="P249" i="7"/>
  <c r="Y249" i="7"/>
  <c r="Q249" i="7"/>
  <c r="O249" i="7"/>
  <c r="N249" i="7"/>
  <c r="U249" i="7"/>
  <c r="X249" i="7"/>
  <c r="L249" i="7"/>
  <c r="T249" i="7"/>
  <c r="K249" i="7"/>
  <c r="V249" i="7"/>
  <c r="Y257" i="7"/>
  <c r="M257" i="7"/>
  <c r="Q257" i="7"/>
  <c r="X257" i="7"/>
  <c r="T257" i="7"/>
  <c r="N257" i="7"/>
  <c r="S257" i="7"/>
  <c r="V257" i="7"/>
  <c r="O257" i="7"/>
  <c r="P257" i="7"/>
  <c r="W257" i="7"/>
  <c r="K257" i="7"/>
  <c r="R257" i="7"/>
  <c r="L257" i="7"/>
  <c r="U257" i="7"/>
  <c r="M136" i="7"/>
  <c r="T136" i="7"/>
  <c r="S136" i="7"/>
  <c r="K136" i="7"/>
  <c r="R136" i="7"/>
  <c r="U136" i="7"/>
  <c r="Y136" i="7"/>
  <c r="N136" i="7"/>
  <c r="P136" i="7"/>
  <c r="W136" i="7"/>
  <c r="V136" i="7"/>
  <c r="L136" i="7"/>
  <c r="P137" i="7"/>
  <c r="U137" i="7"/>
  <c r="X137" i="7"/>
  <c r="K137" i="7"/>
  <c r="O136" i="7"/>
  <c r="L137" i="7"/>
  <c r="S137" i="7"/>
  <c r="W137" i="7"/>
  <c r="O137" i="7"/>
  <c r="V137" i="7"/>
  <c r="X136" i="7"/>
  <c r="M137" i="7"/>
  <c r="Q136" i="7"/>
  <c r="N137" i="7"/>
  <c r="Q137" i="7"/>
  <c r="T137" i="7"/>
  <c r="R137" i="7"/>
  <c r="Y137" i="7"/>
  <c r="V255" i="7"/>
  <c r="L255" i="7"/>
  <c r="O255" i="7"/>
  <c r="M255" i="7"/>
  <c r="N255" i="7"/>
  <c r="Q255" i="7"/>
  <c r="S255" i="7"/>
  <c r="T255" i="7"/>
  <c r="U255" i="7"/>
  <c r="P255" i="7"/>
  <c r="X255" i="7"/>
  <c r="K255" i="7"/>
  <c r="Y255" i="7"/>
  <c r="R255" i="7"/>
  <c r="W255" i="7"/>
  <c r="L281" i="7"/>
  <c r="S281" i="7"/>
  <c r="T281" i="7"/>
  <c r="U281" i="7"/>
  <c r="N281" i="7"/>
  <c r="Q281" i="7"/>
  <c r="R281" i="7"/>
  <c r="V281" i="7"/>
  <c r="W281" i="7"/>
  <c r="X281" i="7"/>
  <c r="K281" i="7"/>
  <c r="Y281" i="7"/>
  <c r="P281" i="7"/>
  <c r="O281" i="7"/>
  <c r="M281" i="7"/>
  <c r="T316" i="7"/>
  <c r="U316" i="7"/>
  <c r="V316" i="7"/>
  <c r="Y316" i="7"/>
  <c r="W316" i="7"/>
  <c r="X316" i="7"/>
  <c r="S316" i="7"/>
  <c r="Q316" i="7"/>
  <c r="P316" i="7"/>
  <c r="K316" i="7"/>
  <c r="L316" i="7"/>
  <c r="R316" i="7"/>
  <c r="M316" i="7"/>
  <c r="N316" i="7"/>
  <c r="O316" i="7"/>
  <c r="N273" i="7"/>
  <c r="O273" i="7"/>
  <c r="M273" i="7"/>
  <c r="P273" i="7"/>
  <c r="Q273" i="7"/>
  <c r="T273" i="7"/>
  <c r="U273" i="7"/>
  <c r="K273" i="7"/>
  <c r="S273" i="7"/>
  <c r="X273" i="7"/>
  <c r="R273" i="7"/>
  <c r="W273" i="7"/>
  <c r="Y273" i="7"/>
  <c r="L273" i="7"/>
  <c r="V273" i="7"/>
  <c r="V320" i="7"/>
  <c r="U320" i="7"/>
  <c r="Y320" i="7"/>
  <c r="W320" i="7"/>
  <c r="X320" i="7"/>
  <c r="K320" i="7"/>
  <c r="S320" i="7"/>
  <c r="T320" i="7"/>
  <c r="R320" i="7"/>
  <c r="O320" i="7"/>
  <c r="Q320" i="7"/>
  <c r="P320" i="7"/>
  <c r="L320" i="7"/>
  <c r="N320" i="7"/>
  <c r="M320" i="7"/>
  <c r="W295" i="7"/>
  <c r="X295" i="7"/>
  <c r="Q295" i="7"/>
  <c r="T295" i="7"/>
  <c r="Y295" i="7"/>
  <c r="V295" i="7"/>
  <c r="U295" i="7"/>
  <c r="P295" i="7"/>
  <c r="N295" i="7"/>
  <c r="O295" i="7"/>
  <c r="K295" i="7"/>
  <c r="R295" i="7"/>
  <c r="S295" i="7"/>
  <c r="L295" i="7"/>
  <c r="M295" i="7"/>
  <c r="L199" i="8"/>
  <c r="V199" i="8"/>
  <c r="M199" i="8"/>
  <c r="P199" i="8"/>
  <c r="R199" i="8"/>
  <c r="S199" i="8"/>
  <c r="X199" i="8"/>
  <c r="K199" i="8"/>
  <c r="O199" i="8"/>
  <c r="T199" i="8"/>
  <c r="U199" i="8"/>
  <c r="Q199" i="8"/>
  <c r="N199" i="8"/>
  <c r="W199" i="8"/>
  <c r="Y199" i="8"/>
  <c r="L225" i="8"/>
  <c r="O225" i="8"/>
  <c r="N225" i="8"/>
  <c r="P225" i="8"/>
  <c r="Y225" i="8"/>
  <c r="Q225" i="8"/>
  <c r="R225" i="8"/>
  <c r="W225" i="8"/>
  <c r="M225" i="8"/>
  <c r="T225" i="8"/>
  <c r="U225" i="8"/>
  <c r="K225" i="8"/>
  <c r="S225" i="8"/>
  <c r="V225" i="8"/>
  <c r="X225" i="8"/>
  <c r="M177" i="8"/>
  <c r="T177" i="8"/>
  <c r="R177" i="8"/>
  <c r="Y177" i="8"/>
  <c r="L177" i="8"/>
  <c r="O177" i="8"/>
  <c r="U177" i="8"/>
  <c r="W177" i="8"/>
  <c r="K177" i="8"/>
  <c r="N177" i="8"/>
  <c r="S177" i="8"/>
  <c r="V177" i="8"/>
  <c r="Q177" i="8"/>
  <c r="P177" i="8"/>
  <c r="X177" i="8"/>
  <c r="L297" i="8"/>
  <c r="M297" i="8"/>
  <c r="U297" i="8"/>
  <c r="Y297" i="8"/>
  <c r="N297" i="8"/>
  <c r="P297" i="8"/>
  <c r="V297" i="8"/>
  <c r="T297" i="8"/>
  <c r="Q297" i="8"/>
  <c r="S297" i="8"/>
  <c r="W297" i="8"/>
  <c r="K297" i="8"/>
  <c r="O297" i="8"/>
  <c r="R297" i="8"/>
  <c r="X297" i="8"/>
  <c r="N320" i="8"/>
  <c r="T320" i="8"/>
  <c r="X320" i="8"/>
  <c r="K320" i="8"/>
  <c r="S320" i="8"/>
  <c r="R320" i="8"/>
  <c r="P320" i="8"/>
  <c r="O320" i="8"/>
  <c r="M320" i="8"/>
  <c r="U320" i="8"/>
  <c r="V320" i="8"/>
  <c r="L320" i="8"/>
  <c r="Q320" i="8"/>
  <c r="W320" i="8"/>
  <c r="Y320" i="8"/>
  <c r="G32" i="6"/>
  <c r="F32" i="6"/>
  <c r="E32" i="6"/>
  <c r="D32" i="6"/>
  <c r="C32" i="6"/>
  <c r="A33" i="6"/>
  <c r="B32" i="6"/>
  <c r="K289" i="6"/>
  <c r="P289" i="6"/>
  <c r="T289" i="6"/>
  <c r="V289" i="6"/>
  <c r="L289" i="6"/>
  <c r="S289" i="6"/>
  <c r="R289" i="6"/>
  <c r="W289" i="6"/>
  <c r="N289" i="6"/>
  <c r="M289" i="6"/>
  <c r="Y289" i="6"/>
  <c r="X289" i="6"/>
  <c r="Q289" i="6"/>
  <c r="O289" i="6"/>
  <c r="U289" i="6"/>
  <c r="O314" i="6"/>
  <c r="U314" i="6"/>
  <c r="Y314" i="6"/>
  <c r="X314" i="6"/>
  <c r="O315" i="6"/>
  <c r="U315" i="6"/>
  <c r="Y315" i="6"/>
  <c r="M314" i="6"/>
  <c r="N314" i="6"/>
  <c r="Q314" i="6"/>
  <c r="K315" i="6"/>
  <c r="Q315" i="6"/>
  <c r="N315" i="6"/>
  <c r="V315" i="6"/>
  <c r="K314" i="6"/>
  <c r="P314" i="6"/>
  <c r="T314" i="6"/>
  <c r="V314" i="6"/>
  <c r="L314" i="6"/>
  <c r="R314" i="6"/>
  <c r="S314" i="6"/>
  <c r="W314" i="6"/>
  <c r="M315" i="6"/>
  <c r="S315" i="6"/>
  <c r="P315" i="6"/>
  <c r="X315" i="6"/>
  <c r="R315" i="6"/>
  <c r="T315" i="6"/>
  <c r="L315" i="6"/>
  <c r="W315" i="6"/>
  <c r="O317" i="6"/>
  <c r="U317" i="6"/>
  <c r="X317" i="6"/>
  <c r="K317" i="6"/>
  <c r="Q317" i="6"/>
  <c r="S317" i="6"/>
  <c r="Y317" i="6"/>
  <c r="L317" i="6"/>
  <c r="T317" i="6"/>
  <c r="W317" i="6"/>
  <c r="V317" i="6"/>
  <c r="N317" i="6"/>
  <c r="P317" i="6"/>
  <c r="M317" i="6"/>
  <c r="R317" i="6"/>
  <c r="X201" i="6"/>
  <c r="W201" i="6"/>
  <c r="W302" i="6"/>
  <c r="N302" i="6"/>
  <c r="U302" i="6"/>
  <c r="M273" i="4"/>
  <c r="L273" i="4"/>
  <c r="X273" i="4"/>
  <c r="V273" i="4"/>
  <c r="P273" i="4"/>
  <c r="O273" i="4"/>
  <c r="R273" i="4"/>
  <c r="T273" i="4"/>
  <c r="K273" i="4"/>
  <c r="S273" i="4"/>
  <c r="Y273" i="4"/>
  <c r="N273" i="4"/>
  <c r="U273" i="4"/>
  <c r="Q273" i="4"/>
  <c r="W273" i="4"/>
  <c r="T133" i="1"/>
  <c r="Y133" i="1"/>
  <c r="P133" i="1"/>
  <c r="R133" i="1"/>
  <c r="X133" i="1"/>
  <c r="M133" i="1"/>
  <c r="L133" i="1"/>
  <c r="V133" i="1"/>
  <c r="U133" i="1"/>
  <c r="S133" i="1"/>
  <c r="N133" i="1"/>
  <c r="W133" i="1"/>
  <c r="O133" i="1"/>
  <c r="Q133" i="1"/>
  <c r="K133" i="1"/>
  <c r="W185" i="1"/>
  <c r="T185" i="1"/>
  <c r="N185" i="1"/>
  <c r="Q185" i="1"/>
  <c r="X185" i="1"/>
  <c r="P185" i="1"/>
  <c r="U185" i="1"/>
  <c r="M185" i="1"/>
  <c r="Y185" i="1"/>
  <c r="R185" i="1"/>
  <c r="O185" i="1"/>
  <c r="S185" i="1"/>
  <c r="V185" i="1"/>
  <c r="L185" i="1"/>
  <c r="K185" i="1"/>
  <c r="W155" i="1"/>
  <c r="S155" i="1"/>
  <c r="N155" i="1"/>
  <c r="U155" i="1"/>
  <c r="R155" i="1"/>
  <c r="Q155" i="1"/>
  <c r="V155" i="1"/>
  <c r="O155" i="1"/>
  <c r="X155" i="1"/>
  <c r="P155" i="1"/>
  <c r="K155" i="1"/>
  <c r="M155" i="1"/>
  <c r="Y155" i="1"/>
  <c r="L155" i="1"/>
  <c r="T155" i="1"/>
  <c r="V222" i="1"/>
  <c r="T222" i="1"/>
  <c r="O222" i="1"/>
  <c r="N222" i="1"/>
  <c r="X222" i="1"/>
  <c r="Q222" i="1"/>
  <c r="K222" i="1"/>
  <c r="P222" i="1"/>
  <c r="R222" i="1"/>
  <c r="L222" i="1"/>
  <c r="M222" i="1"/>
  <c r="S222" i="1"/>
  <c r="Y222" i="1"/>
  <c r="W222" i="1"/>
  <c r="U222" i="1"/>
  <c r="Y232" i="1"/>
  <c r="R232" i="1"/>
  <c r="V232" i="1"/>
  <c r="S232" i="1"/>
  <c r="T232" i="1"/>
  <c r="L232" i="1"/>
  <c r="O232" i="1"/>
  <c r="U232" i="1"/>
  <c r="Q232" i="1"/>
  <c r="W232" i="1"/>
  <c r="K232" i="1"/>
  <c r="P232" i="1"/>
  <c r="N232" i="1"/>
  <c r="X232" i="1"/>
  <c r="M232" i="1"/>
  <c r="R273" i="1"/>
  <c r="P273" i="1"/>
  <c r="O273" i="1"/>
  <c r="Q273" i="1"/>
  <c r="Y273" i="1"/>
  <c r="N273" i="1"/>
  <c r="K273" i="1"/>
  <c r="U273" i="1"/>
  <c r="V273" i="1"/>
  <c r="S273" i="1"/>
  <c r="T273" i="1"/>
  <c r="M273" i="1"/>
  <c r="X273" i="1"/>
  <c r="W273" i="1"/>
  <c r="L273" i="1"/>
  <c r="W285" i="1"/>
  <c r="K285" i="1"/>
  <c r="P285" i="1"/>
  <c r="V285" i="1"/>
  <c r="U285" i="1"/>
  <c r="S285" i="1"/>
  <c r="N285" i="1"/>
  <c r="X285" i="1"/>
  <c r="T285" i="1"/>
  <c r="Y285" i="1"/>
  <c r="Q285" i="1"/>
  <c r="O285" i="1"/>
  <c r="M285" i="1"/>
  <c r="L285" i="1"/>
  <c r="R285" i="1"/>
  <c r="U191" i="1"/>
  <c r="X191" i="1"/>
  <c r="P191" i="1"/>
  <c r="W191" i="1"/>
  <c r="Q191" i="1"/>
  <c r="M191" i="1"/>
  <c r="L191" i="1"/>
  <c r="Y191" i="1"/>
  <c r="O191" i="1"/>
  <c r="R191" i="1"/>
  <c r="T191" i="1"/>
  <c r="S191" i="1"/>
  <c r="K191" i="1"/>
  <c r="V191" i="1"/>
  <c r="N191" i="1"/>
  <c r="R151" i="1"/>
  <c r="Q151" i="1"/>
  <c r="X151" i="1"/>
  <c r="W151" i="1"/>
  <c r="K151" i="1"/>
  <c r="O151" i="1"/>
  <c r="P151" i="1"/>
  <c r="Y151" i="1"/>
  <c r="V151" i="1"/>
  <c r="T151" i="1"/>
  <c r="N151" i="1"/>
  <c r="S151" i="1"/>
  <c r="U151" i="1"/>
  <c r="M151" i="1"/>
  <c r="L151" i="1"/>
  <c r="Y312" i="1"/>
  <c r="R312" i="1"/>
  <c r="K312" i="1"/>
  <c r="M312" i="1"/>
  <c r="W312" i="1"/>
  <c r="N312" i="1"/>
  <c r="U312" i="1"/>
  <c r="P312" i="1"/>
  <c r="T312" i="1"/>
  <c r="L312" i="1"/>
  <c r="Q312" i="1"/>
  <c r="O312" i="1"/>
  <c r="X312" i="1"/>
  <c r="V312" i="1"/>
  <c r="S312" i="1"/>
  <c r="W299" i="1"/>
  <c r="R299" i="1"/>
  <c r="V299" i="1"/>
  <c r="O299" i="1"/>
  <c r="X299" i="1"/>
  <c r="M299" i="1"/>
  <c r="N299" i="1"/>
  <c r="Y299" i="1"/>
  <c r="T299" i="1"/>
  <c r="L299" i="1"/>
  <c r="S299" i="1"/>
  <c r="P299" i="1"/>
  <c r="K299" i="1"/>
  <c r="Q299" i="1"/>
  <c r="U299" i="1"/>
  <c r="W263" i="1"/>
  <c r="O263" i="1"/>
  <c r="U263" i="1"/>
  <c r="Y263" i="1"/>
  <c r="R263" i="1"/>
  <c r="K263" i="1"/>
  <c r="P263" i="1"/>
  <c r="L263" i="1"/>
  <c r="N263" i="1"/>
  <c r="V263" i="1"/>
  <c r="Q263" i="1"/>
  <c r="S263" i="1"/>
  <c r="M263" i="1"/>
  <c r="T263" i="1"/>
  <c r="X263" i="1"/>
  <c r="S132" i="1"/>
  <c r="P132" i="1"/>
  <c r="U132" i="1"/>
  <c r="T132" i="1"/>
  <c r="V132" i="1"/>
  <c r="R132" i="1"/>
  <c r="Y132" i="1"/>
  <c r="L132" i="1"/>
  <c r="O132" i="1"/>
  <c r="Q132" i="1"/>
  <c r="N132" i="1"/>
  <c r="K132" i="1"/>
  <c r="W132" i="1"/>
  <c r="M132" i="1"/>
  <c r="X132" i="1"/>
  <c r="Q313" i="5"/>
  <c r="P313" i="5"/>
  <c r="K313" i="5"/>
  <c r="S313" i="5"/>
  <c r="L313" i="5"/>
  <c r="W313" i="5"/>
  <c r="R313" i="5"/>
  <c r="V313" i="5"/>
  <c r="O313" i="5"/>
  <c r="T313" i="5"/>
  <c r="U313" i="5"/>
  <c r="N313" i="5"/>
  <c r="M313" i="5"/>
  <c r="X313" i="5"/>
  <c r="Y313" i="5"/>
  <c r="L314" i="5"/>
  <c r="W314" i="5"/>
  <c r="K314" i="5"/>
  <c r="S314" i="5"/>
  <c r="O314" i="5"/>
  <c r="T314" i="5"/>
  <c r="R314" i="5"/>
  <c r="V314" i="5"/>
  <c r="M314" i="5"/>
  <c r="U314" i="5"/>
  <c r="Q314" i="5"/>
  <c r="Y314" i="5"/>
  <c r="P314" i="5"/>
  <c r="N314" i="5"/>
  <c r="X314" i="5"/>
  <c r="K196" i="4"/>
  <c r="T196" i="4"/>
  <c r="Q196" i="4"/>
  <c r="O196" i="4"/>
  <c r="N196" i="4"/>
  <c r="W196" i="4"/>
  <c r="Y196" i="4"/>
  <c r="R196" i="4"/>
  <c r="L196" i="4"/>
  <c r="U196" i="4"/>
  <c r="V196" i="4"/>
  <c r="P196" i="4"/>
  <c r="S196" i="4"/>
  <c r="M196" i="4"/>
  <c r="X196" i="4"/>
  <c r="O197" i="4"/>
  <c r="S197" i="4"/>
  <c r="W197" i="4"/>
  <c r="Q197" i="4"/>
  <c r="M197" i="4"/>
  <c r="T197" i="4"/>
  <c r="K197" i="4"/>
  <c r="P197" i="4"/>
  <c r="X197" i="4"/>
  <c r="L197" i="4"/>
  <c r="V197" i="4"/>
  <c r="U197" i="4"/>
  <c r="R197" i="4"/>
  <c r="N197" i="4"/>
  <c r="Y197" i="4"/>
  <c r="Q198" i="4"/>
  <c r="P198" i="4"/>
  <c r="X198" i="4"/>
  <c r="W198" i="4"/>
  <c r="L198" i="4"/>
  <c r="S198" i="4"/>
  <c r="U198" i="4"/>
  <c r="R198" i="4"/>
  <c r="K198" i="4"/>
  <c r="O198" i="4"/>
  <c r="Y198" i="4"/>
  <c r="N198" i="4"/>
  <c r="M198" i="4"/>
  <c r="V198" i="4"/>
  <c r="T198" i="4"/>
  <c r="N313" i="4"/>
  <c r="U313" i="4"/>
  <c r="V313" i="4"/>
  <c r="L313" i="4"/>
  <c r="O313" i="4"/>
  <c r="R313" i="4"/>
  <c r="M313" i="4"/>
  <c r="Q313" i="4"/>
  <c r="S313" i="4"/>
  <c r="X313" i="4"/>
  <c r="Y313" i="4"/>
  <c r="P313" i="4"/>
  <c r="W313" i="4"/>
  <c r="K313" i="4"/>
  <c r="T313" i="4"/>
  <c r="N243" i="4"/>
  <c r="T243" i="4"/>
  <c r="X243" i="4"/>
  <c r="P243" i="4"/>
  <c r="M243" i="4"/>
  <c r="Y243" i="4"/>
  <c r="U243" i="4"/>
  <c r="R243" i="4"/>
  <c r="O243" i="4"/>
  <c r="L243" i="4"/>
  <c r="K243" i="4"/>
  <c r="S243" i="4"/>
  <c r="Q243" i="4"/>
  <c r="V243" i="4"/>
  <c r="W243" i="4"/>
  <c r="W257" i="4"/>
  <c r="M257" i="4"/>
  <c r="U257" i="4"/>
  <c r="N257" i="4"/>
  <c r="O257" i="4"/>
  <c r="L257" i="4"/>
  <c r="X257" i="4"/>
  <c r="V257" i="4"/>
  <c r="Q257" i="4"/>
  <c r="R257" i="4"/>
  <c r="K257" i="4"/>
  <c r="Y257" i="4"/>
  <c r="T257" i="4"/>
  <c r="P257" i="4"/>
  <c r="S257" i="4"/>
  <c r="M255" i="5"/>
  <c r="U255" i="5"/>
  <c r="N255" i="5"/>
  <c r="L255" i="5"/>
  <c r="P255" i="5"/>
  <c r="Y255" i="5"/>
  <c r="W255" i="5"/>
  <c r="O255" i="5"/>
  <c r="X255" i="5"/>
  <c r="S255" i="5"/>
  <c r="Q255" i="5"/>
  <c r="T255" i="5"/>
  <c r="K255" i="5"/>
  <c r="R255" i="5"/>
  <c r="V255" i="5"/>
  <c r="L286" i="6"/>
  <c r="P286" i="6"/>
  <c r="R286" i="6"/>
  <c r="X286" i="6"/>
  <c r="K286" i="6"/>
  <c r="Q286" i="6"/>
  <c r="U286" i="6"/>
  <c r="Y286" i="6"/>
  <c r="N286" i="6"/>
  <c r="S286" i="6"/>
  <c r="N287" i="6"/>
  <c r="S287" i="6"/>
  <c r="W287" i="6"/>
  <c r="T286" i="6"/>
  <c r="V286" i="6"/>
  <c r="M286" i="6"/>
  <c r="O286" i="6"/>
  <c r="W286" i="6"/>
  <c r="K287" i="6"/>
  <c r="L287" i="6"/>
  <c r="V287" i="6"/>
  <c r="M287" i="6"/>
  <c r="O287" i="6"/>
  <c r="X287" i="6"/>
  <c r="P287" i="6"/>
  <c r="R287" i="6"/>
  <c r="T287" i="6"/>
  <c r="Q287" i="6"/>
  <c r="U287" i="6"/>
  <c r="Y287" i="6"/>
  <c r="K274" i="4"/>
  <c r="W274" i="4"/>
  <c r="P274" i="4"/>
  <c r="R274" i="4"/>
  <c r="O274" i="4"/>
  <c r="U274" i="4"/>
  <c r="V274" i="4"/>
  <c r="Y274" i="4"/>
  <c r="L274" i="4"/>
  <c r="N274" i="4"/>
  <c r="S274" i="4"/>
  <c r="M274" i="4"/>
  <c r="X274" i="4"/>
  <c r="T274" i="4"/>
  <c r="Q274" i="4"/>
  <c r="P214" i="4"/>
  <c r="V214" i="4"/>
  <c r="T214" i="4"/>
  <c r="Q214" i="4"/>
  <c r="S214" i="4"/>
  <c r="R214" i="4"/>
  <c r="W214" i="4"/>
  <c r="K214" i="4"/>
  <c r="L214" i="4"/>
  <c r="X214" i="4"/>
  <c r="U214" i="4"/>
  <c r="M214" i="4"/>
  <c r="N214" i="4"/>
  <c r="Y214" i="4"/>
  <c r="O214" i="4"/>
  <c r="L295" i="6"/>
  <c r="X295" i="6"/>
  <c r="W295" i="6"/>
  <c r="V295" i="6"/>
  <c r="T295" i="6"/>
  <c r="S246" i="7"/>
  <c r="T246" i="7"/>
  <c r="U246" i="7"/>
  <c r="W246" i="7"/>
  <c r="K246" i="7"/>
  <c r="O246" i="7"/>
  <c r="Y246" i="7"/>
  <c r="L246" i="7"/>
  <c r="N246" i="7"/>
  <c r="R246" i="7"/>
  <c r="M246" i="7"/>
  <c r="P246" i="7"/>
  <c r="Q246" i="7"/>
  <c r="X246" i="7"/>
  <c r="V246" i="7"/>
  <c r="S319" i="7"/>
  <c r="W319" i="7"/>
  <c r="X319" i="7"/>
  <c r="Y319" i="7"/>
  <c r="V319" i="7"/>
  <c r="P319" i="7"/>
  <c r="U319" i="7"/>
  <c r="T319" i="7"/>
  <c r="Q319" i="7"/>
  <c r="L319" i="7"/>
  <c r="K319" i="7"/>
  <c r="N319" i="7"/>
  <c r="O319" i="7"/>
  <c r="M319" i="7"/>
  <c r="R319" i="7"/>
  <c r="S299" i="7"/>
  <c r="V299" i="7"/>
  <c r="U299" i="7"/>
  <c r="T299" i="7"/>
  <c r="W299" i="7"/>
  <c r="X299" i="7"/>
  <c r="Y299" i="7"/>
  <c r="P299" i="7"/>
  <c r="K299" i="7"/>
  <c r="Q299" i="7"/>
  <c r="O299" i="7"/>
  <c r="R299" i="7"/>
  <c r="M299" i="7"/>
  <c r="N299" i="7"/>
  <c r="L299" i="7"/>
  <c r="K252" i="7"/>
  <c r="Q252" i="7"/>
  <c r="Y252" i="7"/>
  <c r="W252" i="7"/>
  <c r="M252" i="7"/>
  <c r="L252" i="7"/>
  <c r="V252" i="7"/>
  <c r="X252" i="7"/>
  <c r="N252" i="7"/>
  <c r="O252" i="7"/>
  <c r="R252" i="7"/>
  <c r="U252" i="7"/>
  <c r="P252" i="7"/>
  <c r="M251" i="7"/>
  <c r="O251" i="7"/>
  <c r="V251" i="7"/>
  <c r="S251" i="7"/>
  <c r="T252" i="7"/>
  <c r="K251" i="7"/>
  <c r="R251" i="7"/>
  <c r="T251" i="7"/>
  <c r="Y251" i="7"/>
  <c r="L251" i="7"/>
  <c r="P251" i="7"/>
  <c r="W251" i="7"/>
  <c r="X251" i="7"/>
  <c r="Q251" i="7"/>
  <c r="N251" i="7"/>
  <c r="S252" i="7"/>
  <c r="U251" i="7"/>
  <c r="R274" i="7"/>
  <c r="O274" i="7"/>
  <c r="T274" i="7"/>
  <c r="Q274" i="7"/>
  <c r="S274" i="7"/>
  <c r="X274" i="7"/>
  <c r="N274" i="7"/>
  <c r="W274" i="7"/>
  <c r="Y274" i="7"/>
  <c r="U274" i="7"/>
  <c r="P274" i="7"/>
  <c r="V274" i="7"/>
  <c r="M274" i="7"/>
  <c r="K274" i="7"/>
  <c r="L274" i="7"/>
  <c r="Q303" i="7"/>
  <c r="U303" i="7"/>
  <c r="W303" i="7"/>
  <c r="X303" i="7"/>
  <c r="Y303" i="7"/>
  <c r="V303" i="7"/>
  <c r="R303" i="7"/>
  <c r="K303" i="7"/>
  <c r="P303" i="7"/>
  <c r="L303" i="7"/>
  <c r="M303" i="7"/>
  <c r="T303" i="7"/>
  <c r="N303" i="7"/>
  <c r="O303" i="7"/>
  <c r="S303" i="7"/>
  <c r="M262" i="7"/>
  <c r="N262" i="7"/>
  <c r="S262" i="7"/>
  <c r="K262" i="7"/>
  <c r="R262" i="7"/>
  <c r="L262" i="7"/>
  <c r="P262" i="7"/>
  <c r="O262" i="7"/>
  <c r="T262" i="7"/>
  <c r="W262" i="7"/>
  <c r="Q262" i="7"/>
  <c r="U262" i="7"/>
  <c r="V262" i="7"/>
  <c r="X262" i="7"/>
  <c r="Y262" i="7"/>
  <c r="V307" i="7"/>
  <c r="W307" i="7"/>
  <c r="X307" i="7"/>
  <c r="T307" i="7"/>
  <c r="Y307" i="7"/>
  <c r="U307" i="7"/>
  <c r="S307" i="7"/>
  <c r="K307" i="7"/>
  <c r="O307" i="7"/>
  <c r="M307" i="7"/>
  <c r="R307" i="7"/>
  <c r="L307" i="7"/>
  <c r="P307" i="7"/>
  <c r="Q307" i="7"/>
  <c r="N307" i="7"/>
  <c r="P126" i="8"/>
  <c r="O126" i="8"/>
  <c r="T126" i="8"/>
  <c r="V126" i="8"/>
  <c r="M125" i="8"/>
  <c r="N125" i="8"/>
  <c r="T125" i="8"/>
  <c r="X125" i="8"/>
  <c r="W125" i="8"/>
  <c r="S125" i="8"/>
  <c r="R126" i="8"/>
  <c r="L125" i="8"/>
  <c r="U125" i="8"/>
  <c r="L126" i="8"/>
  <c r="M126" i="8"/>
  <c r="Q126" i="8"/>
  <c r="U126" i="8"/>
  <c r="X126" i="8"/>
  <c r="W126" i="8"/>
  <c r="Q125" i="8"/>
  <c r="Y125" i="8"/>
  <c r="N126" i="8"/>
  <c r="K126" i="8"/>
  <c r="P125" i="8"/>
  <c r="V125" i="8"/>
  <c r="S126" i="8"/>
  <c r="O125" i="8"/>
  <c r="Y126" i="8"/>
  <c r="K125" i="8"/>
  <c r="R125" i="8"/>
  <c r="K208" i="8"/>
  <c r="M208" i="8"/>
  <c r="T208" i="8"/>
  <c r="W208" i="8"/>
  <c r="O208" i="8"/>
  <c r="N208" i="8"/>
  <c r="L208" i="8"/>
  <c r="Q208" i="8"/>
  <c r="R208" i="8"/>
  <c r="V208" i="8"/>
  <c r="S208" i="8"/>
  <c r="U208" i="8"/>
  <c r="Y208" i="8"/>
  <c r="P208" i="8"/>
  <c r="X208" i="8"/>
  <c r="K147" i="8"/>
  <c r="O147" i="8"/>
  <c r="Q147" i="8"/>
  <c r="W147" i="8"/>
  <c r="L147" i="8"/>
  <c r="M147" i="8"/>
  <c r="P147" i="8"/>
  <c r="S147" i="8"/>
  <c r="T147" i="8"/>
  <c r="U147" i="8"/>
  <c r="Y147" i="8"/>
  <c r="N147" i="8"/>
  <c r="X147" i="8"/>
  <c r="R147" i="8"/>
  <c r="V147" i="8"/>
  <c r="Q146" i="8"/>
  <c r="U146" i="8"/>
  <c r="W146" i="8"/>
  <c r="K146" i="8"/>
  <c r="O146" i="8"/>
  <c r="S146" i="8"/>
  <c r="T146" i="8"/>
  <c r="M146" i="8"/>
  <c r="P146" i="8"/>
  <c r="V146" i="8"/>
  <c r="Y146" i="8"/>
  <c r="N146" i="8"/>
  <c r="R146" i="8"/>
  <c r="X146" i="8"/>
  <c r="L146" i="8"/>
  <c r="K202" i="8"/>
  <c r="P202" i="8"/>
  <c r="M202" i="8"/>
  <c r="N202" i="8"/>
  <c r="O202" i="8"/>
  <c r="V202" i="8"/>
  <c r="Q202" i="8"/>
  <c r="X202" i="8"/>
  <c r="T202" i="8"/>
  <c r="R202" i="8"/>
  <c r="W202" i="8"/>
  <c r="L202" i="8"/>
  <c r="S202" i="8"/>
  <c r="U202" i="8"/>
  <c r="Y202" i="8"/>
  <c r="O184" i="8"/>
  <c r="N184" i="8"/>
  <c r="S184" i="8"/>
  <c r="W184" i="8"/>
  <c r="K184" i="8"/>
  <c r="L184" i="8"/>
  <c r="U184" i="8"/>
  <c r="R184" i="8"/>
  <c r="M184" i="8"/>
  <c r="P184" i="8"/>
  <c r="Q184" i="8"/>
  <c r="T184" i="8"/>
  <c r="X184" i="8"/>
  <c r="V184" i="8"/>
  <c r="Y184" i="8"/>
  <c r="M235" i="8"/>
  <c r="Q235" i="8"/>
  <c r="R235" i="8"/>
  <c r="S235" i="8"/>
  <c r="T235" i="8"/>
  <c r="U235" i="8"/>
  <c r="L235" i="8"/>
  <c r="P235" i="8"/>
  <c r="V235" i="8"/>
  <c r="N235" i="8"/>
  <c r="Y235" i="8"/>
  <c r="O235" i="8"/>
  <c r="W235" i="8"/>
  <c r="X235" i="8"/>
  <c r="K235" i="8"/>
  <c r="N246" i="8"/>
  <c r="O246" i="8"/>
  <c r="P246" i="8"/>
  <c r="V246" i="8"/>
  <c r="S246" i="8"/>
  <c r="X246" i="8"/>
  <c r="Q246" i="8"/>
  <c r="T246" i="8"/>
  <c r="R246" i="8"/>
  <c r="W246" i="8"/>
  <c r="U246" i="8"/>
  <c r="Y246" i="8"/>
  <c r="K246" i="8"/>
  <c r="L246" i="8"/>
  <c r="M246" i="8"/>
  <c r="L181" i="8"/>
  <c r="V181" i="8"/>
  <c r="K181" i="8"/>
  <c r="O181" i="8"/>
  <c r="Q181" i="8"/>
  <c r="Y181" i="8"/>
  <c r="W181" i="8"/>
  <c r="P181" i="8"/>
  <c r="T181" i="8"/>
  <c r="R181" i="8"/>
  <c r="X181" i="8"/>
  <c r="M181" i="8"/>
  <c r="N181" i="8"/>
  <c r="U181" i="8"/>
  <c r="S181" i="8"/>
  <c r="O228" i="8"/>
  <c r="R228" i="8"/>
  <c r="V228" i="8"/>
  <c r="S228" i="8"/>
  <c r="U228" i="8"/>
  <c r="Y228" i="8"/>
  <c r="T228" i="8"/>
  <c r="X228" i="8"/>
  <c r="W228" i="8"/>
  <c r="M228" i="8"/>
  <c r="L228" i="8"/>
  <c r="Q228" i="8"/>
  <c r="P228" i="8"/>
  <c r="N228" i="8"/>
  <c r="K228" i="8"/>
  <c r="P269" i="8"/>
  <c r="T269" i="8"/>
  <c r="Y269" i="8"/>
  <c r="O269" i="8"/>
  <c r="N269" i="8"/>
  <c r="U269" i="8"/>
  <c r="M269" i="8"/>
  <c r="Q269" i="8"/>
  <c r="V269" i="8"/>
  <c r="S269" i="8"/>
  <c r="W269" i="8"/>
  <c r="K269" i="8"/>
  <c r="L269" i="8"/>
  <c r="R269" i="8"/>
  <c r="X269" i="8"/>
  <c r="Q186" i="8"/>
  <c r="P186" i="8"/>
  <c r="R186" i="8"/>
  <c r="W186" i="8"/>
  <c r="Y186" i="8"/>
  <c r="X186" i="8"/>
  <c r="M186" i="8"/>
  <c r="T186" i="8"/>
  <c r="S186" i="8"/>
  <c r="O186" i="8"/>
  <c r="V186" i="8"/>
  <c r="N186" i="8"/>
  <c r="U186" i="8"/>
  <c r="K186" i="8"/>
  <c r="L186" i="8"/>
  <c r="M317" i="8"/>
  <c r="Q317" i="8"/>
  <c r="S317" i="8"/>
  <c r="W317" i="8"/>
  <c r="L317" i="8"/>
  <c r="U317" i="8"/>
  <c r="K317" i="8"/>
  <c r="O317" i="8"/>
  <c r="X317" i="8"/>
  <c r="R317" i="8"/>
  <c r="P317" i="8"/>
  <c r="Y317" i="8"/>
  <c r="N317" i="8"/>
  <c r="V317" i="8"/>
  <c r="T317" i="8"/>
  <c r="K223" i="8"/>
  <c r="L223" i="8"/>
  <c r="M223" i="8"/>
  <c r="O223" i="8"/>
  <c r="Q223" i="8"/>
  <c r="R223" i="8"/>
  <c r="N223" i="8"/>
  <c r="S223" i="8"/>
  <c r="T223" i="8"/>
  <c r="U223" i="8"/>
  <c r="V223" i="8"/>
  <c r="W223" i="8"/>
  <c r="P223" i="8"/>
  <c r="Y223" i="8"/>
  <c r="X223" i="8"/>
  <c r="K224" i="8"/>
  <c r="U224" i="8"/>
  <c r="W224" i="8"/>
  <c r="M224" i="8"/>
  <c r="Q224" i="8"/>
  <c r="T224" i="8"/>
  <c r="V224" i="8"/>
  <c r="L224" i="8"/>
  <c r="P224" i="8"/>
  <c r="S224" i="8"/>
  <c r="X224" i="8"/>
  <c r="Y224" i="8"/>
  <c r="O224" i="8"/>
  <c r="N224" i="8"/>
  <c r="R224" i="8"/>
  <c r="M304" i="8"/>
  <c r="K304" i="8"/>
  <c r="L304" i="8"/>
  <c r="O304" i="8"/>
  <c r="S304" i="8"/>
  <c r="R304" i="8"/>
  <c r="W304" i="8"/>
  <c r="Q304" i="8"/>
  <c r="P304" i="8"/>
  <c r="U304" i="8"/>
  <c r="T304" i="8"/>
  <c r="X304" i="8"/>
  <c r="Y304" i="8"/>
  <c r="N304" i="8"/>
  <c r="V304" i="8"/>
  <c r="N291" i="8"/>
  <c r="P291" i="8"/>
  <c r="Q291" i="8"/>
  <c r="R291" i="8"/>
  <c r="U291" i="8"/>
  <c r="S291" i="8"/>
  <c r="Y291" i="8"/>
  <c r="X291" i="8"/>
  <c r="T291" i="8"/>
  <c r="V291" i="8"/>
  <c r="W291" i="8"/>
  <c r="O291" i="8"/>
  <c r="L291" i="8"/>
  <c r="K291" i="8"/>
  <c r="M291" i="8"/>
  <c r="N299" i="8"/>
  <c r="P299" i="8"/>
  <c r="Q299" i="8"/>
  <c r="R299" i="8"/>
  <c r="O299" i="8"/>
  <c r="U299" i="8"/>
  <c r="V299" i="8"/>
  <c r="W299" i="8"/>
  <c r="S299" i="8"/>
  <c r="Y299" i="8"/>
  <c r="T299" i="8"/>
  <c r="X299" i="8"/>
  <c r="M299" i="8"/>
  <c r="K299" i="8"/>
  <c r="L299" i="8"/>
  <c r="P316" i="8"/>
  <c r="Q316" i="8"/>
  <c r="Y316" i="8"/>
  <c r="S316" i="8"/>
  <c r="M316" i="8"/>
  <c r="T316" i="8"/>
  <c r="V316" i="8"/>
  <c r="L316" i="8"/>
  <c r="N316" i="8"/>
  <c r="R316" i="8"/>
  <c r="X316" i="8"/>
  <c r="K316" i="8"/>
  <c r="O316" i="8"/>
  <c r="U316" i="8"/>
  <c r="W316" i="8"/>
  <c r="D29" i="5"/>
  <c r="B29" i="5"/>
  <c r="E29" i="5"/>
  <c r="F29" i="5"/>
  <c r="A30" i="5"/>
  <c r="C29" i="5"/>
  <c r="G29" i="5"/>
  <c r="L238" i="5"/>
  <c r="U238" i="5"/>
  <c r="K238" i="5"/>
  <c r="L209" i="4"/>
  <c r="M209" i="4"/>
  <c r="V209" i="4"/>
  <c r="O208" i="4"/>
  <c r="P208" i="4"/>
  <c r="V208" i="4"/>
  <c r="K209" i="4"/>
  <c r="R209" i="4"/>
  <c r="W209" i="4"/>
  <c r="K208" i="4"/>
  <c r="M208" i="4"/>
  <c r="S208" i="4"/>
  <c r="O209" i="4"/>
  <c r="Y209" i="4"/>
  <c r="N209" i="4"/>
  <c r="L208" i="4"/>
  <c r="Y208" i="4"/>
  <c r="X208" i="4"/>
  <c r="P209" i="4"/>
  <c r="X209" i="4"/>
  <c r="Q209" i="4"/>
  <c r="R208" i="4"/>
  <c r="T208" i="4"/>
  <c r="Q208" i="4"/>
  <c r="T209" i="4"/>
  <c r="W208" i="4"/>
  <c r="S209" i="4"/>
  <c r="N208" i="4"/>
  <c r="U209" i="4"/>
  <c r="U208" i="4"/>
  <c r="W149" i="5"/>
  <c r="T149" i="5"/>
  <c r="V149" i="5"/>
  <c r="S149" i="5"/>
  <c r="V126" i="1"/>
  <c r="L126" i="1"/>
  <c r="T126" i="1"/>
  <c r="Q126" i="1"/>
  <c r="U126" i="1"/>
  <c r="N126" i="1"/>
  <c r="W126" i="1"/>
  <c r="S126" i="1"/>
  <c r="P126" i="1"/>
  <c r="R126" i="1"/>
  <c r="O126" i="1"/>
  <c r="K126" i="1"/>
  <c r="M126" i="1"/>
  <c r="Y126" i="1"/>
  <c r="X126" i="1"/>
  <c r="T156" i="1"/>
  <c r="M156" i="1"/>
  <c r="N156" i="1"/>
  <c r="U156" i="1"/>
  <c r="Y156" i="1"/>
  <c r="R156" i="1"/>
  <c r="V156" i="1"/>
  <c r="O156" i="1"/>
  <c r="S156" i="1"/>
  <c r="P156" i="1"/>
  <c r="W156" i="1"/>
  <c r="K156" i="1"/>
  <c r="X156" i="1"/>
  <c r="Q156" i="1"/>
  <c r="L156" i="1"/>
  <c r="R215" i="1"/>
  <c r="O215" i="1"/>
  <c r="M215" i="1"/>
  <c r="W215" i="1"/>
  <c r="L215" i="1"/>
  <c r="K215" i="1"/>
  <c r="X215" i="1"/>
  <c r="Y215" i="1"/>
  <c r="V215" i="1"/>
  <c r="T215" i="1"/>
  <c r="P215" i="1"/>
  <c r="N215" i="1"/>
  <c r="S215" i="1"/>
  <c r="U215" i="1"/>
  <c r="Q215" i="1"/>
  <c r="X217" i="1"/>
  <c r="T217" i="1"/>
  <c r="U217" i="1"/>
  <c r="M217" i="1"/>
  <c r="R217" i="1"/>
  <c r="P217" i="1"/>
  <c r="O217" i="1"/>
  <c r="S217" i="1"/>
  <c r="Y217" i="1"/>
  <c r="N217" i="1"/>
  <c r="K217" i="1"/>
  <c r="L217" i="1"/>
  <c r="Q217" i="1"/>
  <c r="W217" i="1"/>
  <c r="V217" i="1"/>
  <c r="V270" i="1"/>
  <c r="L270" i="1"/>
  <c r="Q270" i="1"/>
  <c r="N270" i="1"/>
  <c r="X270" i="1"/>
  <c r="W270" i="1"/>
  <c r="M270" i="1"/>
  <c r="P270" i="1"/>
  <c r="R270" i="1"/>
  <c r="O270" i="1"/>
  <c r="Y270" i="1"/>
  <c r="S270" i="1"/>
  <c r="U270" i="1"/>
  <c r="K270" i="1"/>
  <c r="T270" i="1"/>
  <c r="O239" i="1"/>
  <c r="U239" i="1"/>
  <c r="Q239" i="1"/>
  <c r="Y239" i="1"/>
  <c r="K239" i="1"/>
  <c r="M239" i="1"/>
  <c r="V239" i="1"/>
  <c r="S239" i="1"/>
  <c r="W239" i="1"/>
  <c r="X239" i="1"/>
  <c r="P239" i="1"/>
  <c r="T239" i="1"/>
  <c r="N239" i="1"/>
  <c r="L239" i="1"/>
  <c r="R239" i="1"/>
  <c r="S230" i="1"/>
  <c r="U230" i="1"/>
  <c r="M230" i="1"/>
  <c r="N230" i="1"/>
  <c r="V230" i="1"/>
  <c r="L230" i="1"/>
  <c r="Y230" i="1"/>
  <c r="P230" i="1"/>
  <c r="X230" i="1"/>
  <c r="O230" i="1"/>
  <c r="T230" i="1"/>
  <c r="W230" i="1"/>
  <c r="R230" i="1"/>
  <c r="K230" i="1"/>
  <c r="Q230" i="1"/>
  <c r="X224" i="1"/>
  <c r="S224" i="1"/>
  <c r="K224" i="1"/>
  <c r="P224" i="1"/>
  <c r="N224" i="1"/>
  <c r="Q224" i="1"/>
  <c r="M224" i="1"/>
  <c r="Y224" i="1"/>
  <c r="U224" i="1"/>
  <c r="L224" i="1"/>
  <c r="R224" i="1"/>
  <c r="T224" i="1"/>
  <c r="W224" i="1"/>
  <c r="O224" i="1"/>
  <c r="V224" i="1"/>
  <c r="R159" i="1"/>
  <c r="O159" i="1"/>
  <c r="L159" i="1"/>
  <c r="W159" i="1"/>
  <c r="U159" i="1"/>
  <c r="M159" i="1"/>
  <c r="T159" i="1"/>
  <c r="Y159" i="1"/>
  <c r="Q159" i="1"/>
  <c r="V159" i="1"/>
  <c r="N159" i="1"/>
  <c r="P159" i="1"/>
  <c r="X159" i="1"/>
  <c r="S159" i="1"/>
  <c r="K159" i="1"/>
  <c r="S274" i="1"/>
  <c r="U274" i="1"/>
  <c r="L274" i="1"/>
  <c r="O274" i="1"/>
  <c r="Q274" i="1"/>
  <c r="M274" i="1"/>
  <c r="Y274" i="1"/>
  <c r="X274" i="1"/>
  <c r="W274" i="1"/>
  <c r="P274" i="1"/>
  <c r="K274" i="1"/>
  <c r="R274" i="1"/>
  <c r="V274" i="1"/>
  <c r="N274" i="1"/>
  <c r="T274" i="1"/>
  <c r="R128" i="4"/>
  <c r="N128" i="4"/>
  <c r="K128" i="4"/>
  <c r="X128" i="4"/>
  <c r="L185" i="4"/>
  <c r="X185" i="4"/>
  <c r="V185" i="4"/>
  <c r="K185" i="4"/>
  <c r="O185" i="4"/>
  <c r="M185" i="4"/>
  <c r="N185" i="4"/>
  <c r="P185" i="4"/>
  <c r="R185" i="4"/>
  <c r="U185" i="4"/>
  <c r="T185" i="4"/>
  <c r="S185" i="4"/>
  <c r="Q185" i="4"/>
  <c r="Y185" i="4"/>
  <c r="W185" i="4"/>
  <c r="K184" i="4"/>
  <c r="P184" i="4"/>
  <c r="W184" i="4"/>
  <c r="V184" i="4"/>
  <c r="O184" i="4"/>
  <c r="U184" i="4"/>
  <c r="X184" i="4"/>
  <c r="N184" i="4"/>
  <c r="R184" i="4"/>
  <c r="Y184" i="4"/>
  <c r="Q184" i="4"/>
  <c r="L184" i="4"/>
  <c r="M184" i="4"/>
  <c r="T184" i="4"/>
  <c r="S184" i="4"/>
  <c r="K240" i="4"/>
  <c r="Y240" i="4"/>
  <c r="U240" i="4"/>
  <c r="R240" i="4"/>
  <c r="L296" i="4"/>
  <c r="N296" i="4"/>
  <c r="W296" i="4"/>
  <c r="V296" i="4"/>
  <c r="O296" i="4"/>
  <c r="P296" i="4"/>
  <c r="S296" i="4"/>
  <c r="R296" i="4"/>
  <c r="M296" i="4"/>
  <c r="X296" i="4"/>
  <c r="Y296" i="4"/>
  <c r="Q296" i="4"/>
  <c r="K296" i="4"/>
  <c r="T296" i="4"/>
  <c r="U296" i="4"/>
  <c r="O215" i="4"/>
  <c r="K215" i="4"/>
  <c r="W215" i="4"/>
  <c r="N215" i="4"/>
  <c r="R215" i="4"/>
  <c r="S215" i="4"/>
  <c r="X215" i="4"/>
  <c r="Q215" i="4"/>
  <c r="M215" i="4"/>
  <c r="V215" i="4"/>
  <c r="P215" i="4"/>
  <c r="L215" i="4"/>
  <c r="Y215" i="4"/>
  <c r="T215" i="4"/>
  <c r="U215" i="4"/>
  <c r="P213" i="4"/>
  <c r="R213" i="4"/>
  <c r="W213" i="4"/>
  <c r="T213" i="4"/>
  <c r="K244" i="4"/>
  <c r="V244" i="4"/>
  <c r="X244" i="4"/>
  <c r="L244" i="4"/>
  <c r="P244" i="4"/>
  <c r="W244" i="4"/>
  <c r="M244" i="4"/>
  <c r="U244" i="4"/>
  <c r="O244" i="4"/>
  <c r="T244" i="4"/>
  <c r="R244" i="4"/>
  <c r="Q244" i="4"/>
  <c r="S244" i="4"/>
  <c r="Y244" i="4"/>
  <c r="N244" i="4"/>
  <c r="N254" i="6"/>
  <c r="Q254" i="6"/>
  <c r="W254" i="6"/>
  <c r="Y254" i="6"/>
  <c r="P255" i="6"/>
  <c r="S255" i="6"/>
  <c r="W255" i="6"/>
  <c r="O254" i="6"/>
  <c r="R254" i="6"/>
  <c r="S254" i="6"/>
  <c r="K255" i="6"/>
  <c r="N255" i="6"/>
  <c r="V255" i="6"/>
  <c r="X255" i="6"/>
  <c r="L254" i="6"/>
  <c r="M254" i="6"/>
  <c r="U254" i="6"/>
  <c r="X254" i="6"/>
  <c r="L255" i="6"/>
  <c r="Q255" i="6"/>
  <c r="R255" i="6"/>
  <c r="T255" i="6"/>
  <c r="K254" i="6"/>
  <c r="O255" i="6"/>
  <c r="T254" i="6"/>
  <c r="U255" i="6"/>
  <c r="P254" i="6"/>
  <c r="Y255" i="6"/>
  <c r="M255" i="6"/>
  <c r="V254" i="6"/>
  <c r="L212" i="6"/>
  <c r="P212" i="6"/>
  <c r="S212" i="6"/>
  <c r="Y212" i="6"/>
  <c r="L213" i="6"/>
  <c r="O213" i="6"/>
  <c r="P213" i="6"/>
  <c r="X213" i="6"/>
  <c r="Q212" i="6"/>
  <c r="O212" i="6"/>
  <c r="V212" i="6"/>
  <c r="W212" i="6"/>
  <c r="N213" i="6"/>
  <c r="R213" i="6"/>
  <c r="S213" i="6"/>
  <c r="Y213" i="6"/>
  <c r="R212" i="6"/>
  <c r="U212" i="6"/>
  <c r="X212" i="6"/>
  <c r="Q213" i="6"/>
  <c r="M213" i="6"/>
  <c r="V213" i="6"/>
  <c r="U213" i="6"/>
  <c r="K212" i="6"/>
  <c r="M212" i="6"/>
  <c r="N212" i="6"/>
  <c r="T212" i="6"/>
  <c r="W213" i="6"/>
  <c r="K213" i="6"/>
  <c r="T213" i="6"/>
  <c r="N251" i="4"/>
  <c r="P251" i="4"/>
  <c r="O251" i="4"/>
  <c r="M251" i="4"/>
  <c r="Q251" i="4"/>
  <c r="V251" i="4"/>
  <c r="U251" i="4"/>
  <c r="T251" i="4"/>
  <c r="X251" i="4"/>
  <c r="L251" i="4"/>
  <c r="R251" i="4"/>
  <c r="Y251" i="4"/>
  <c r="K251" i="4"/>
  <c r="W251" i="4"/>
  <c r="S251" i="4"/>
  <c r="X288" i="6"/>
  <c r="V288" i="6"/>
  <c r="N288" i="6"/>
  <c r="M288" i="6"/>
  <c r="V235" i="6"/>
  <c r="L235" i="6"/>
  <c r="U235" i="6"/>
  <c r="K235" i="6"/>
  <c r="N235" i="6"/>
  <c r="W235" i="6"/>
  <c r="Y235" i="6"/>
  <c r="M236" i="6"/>
  <c r="N236" i="6"/>
  <c r="X236" i="6"/>
  <c r="R235" i="6"/>
  <c r="S235" i="6"/>
  <c r="P236" i="6"/>
  <c r="V236" i="6"/>
  <c r="W236" i="6"/>
  <c r="M235" i="6"/>
  <c r="T235" i="6"/>
  <c r="K236" i="6"/>
  <c r="O236" i="6"/>
  <c r="T236" i="6"/>
  <c r="Q235" i="6"/>
  <c r="Q236" i="6"/>
  <c r="U236" i="6"/>
  <c r="R236" i="6"/>
  <c r="P235" i="6"/>
  <c r="L236" i="6"/>
  <c r="X235" i="6"/>
  <c r="S236" i="6"/>
  <c r="Y236" i="6"/>
  <c r="O235" i="6"/>
  <c r="S300" i="6"/>
  <c r="L300" i="6"/>
  <c r="Y300" i="6"/>
  <c r="X300" i="6"/>
  <c r="L230" i="7"/>
  <c r="Q230" i="7"/>
  <c r="M230" i="7"/>
  <c r="Y230" i="7"/>
  <c r="N230" i="7"/>
  <c r="T230" i="7"/>
  <c r="R230" i="7"/>
  <c r="V230" i="7"/>
  <c r="P230" i="7"/>
  <c r="O230" i="7"/>
  <c r="X230" i="7"/>
  <c r="W230" i="7"/>
  <c r="S230" i="7"/>
  <c r="K230" i="7"/>
  <c r="U230" i="7"/>
  <c r="U277" i="7"/>
  <c r="W277" i="7"/>
  <c r="X277" i="7"/>
  <c r="V277" i="7"/>
  <c r="Y277" i="7"/>
  <c r="M277" i="7"/>
  <c r="Q277" i="7"/>
  <c r="T277" i="7"/>
  <c r="L277" i="7"/>
  <c r="R277" i="7"/>
  <c r="S277" i="7"/>
  <c r="O277" i="7"/>
  <c r="K277" i="7"/>
  <c r="N277" i="7"/>
  <c r="P277" i="7"/>
  <c r="L287" i="7"/>
  <c r="O287" i="7"/>
  <c r="R287" i="7"/>
  <c r="P287" i="7"/>
  <c r="Q287" i="7"/>
  <c r="S287" i="7"/>
  <c r="T287" i="7"/>
  <c r="U287" i="7"/>
  <c r="V287" i="7"/>
  <c r="W287" i="7"/>
  <c r="X287" i="7"/>
  <c r="Y287" i="7"/>
  <c r="K287" i="7"/>
  <c r="N287" i="7"/>
  <c r="M287" i="7"/>
  <c r="N294" i="7"/>
  <c r="O294" i="7"/>
  <c r="R294" i="7"/>
  <c r="P294" i="7"/>
  <c r="Q294" i="7"/>
  <c r="U294" i="7"/>
  <c r="V294" i="7"/>
  <c r="T294" i="7"/>
  <c r="Y294" i="7"/>
  <c r="M294" i="7"/>
  <c r="S294" i="7"/>
  <c r="W294" i="7"/>
  <c r="X294" i="7"/>
  <c r="L294" i="7"/>
  <c r="K294" i="7"/>
  <c r="O256" i="7"/>
  <c r="P256" i="7"/>
  <c r="T256" i="7"/>
  <c r="X256" i="7"/>
  <c r="R256" i="7"/>
  <c r="Y256" i="7"/>
  <c r="N256" i="7"/>
  <c r="M256" i="7"/>
  <c r="L256" i="7"/>
  <c r="V256" i="7"/>
  <c r="K256" i="7"/>
  <c r="S256" i="7"/>
  <c r="U256" i="7"/>
  <c r="Q256" i="7"/>
  <c r="W256" i="7"/>
  <c r="T133" i="8"/>
  <c r="U133" i="8"/>
  <c r="W133" i="8"/>
  <c r="P134" i="8"/>
  <c r="M134" i="8"/>
  <c r="Q134" i="8"/>
  <c r="W134" i="8"/>
  <c r="L133" i="8"/>
  <c r="Q133" i="8"/>
  <c r="R133" i="8"/>
  <c r="Y133" i="8"/>
  <c r="S133" i="8"/>
  <c r="L134" i="8"/>
  <c r="T134" i="8"/>
  <c r="V134" i="8"/>
  <c r="Y134" i="8"/>
  <c r="N133" i="8"/>
  <c r="O133" i="8"/>
  <c r="R134" i="8"/>
  <c r="U134" i="8"/>
  <c r="K134" i="8"/>
  <c r="K133" i="8"/>
  <c r="M133" i="8"/>
  <c r="P133" i="8"/>
  <c r="X133" i="8"/>
  <c r="V133" i="8"/>
  <c r="N134" i="8"/>
  <c r="O134" i="8"/>
  <c r="S134" i="8"/>
  <c r="X134" i="8"/>
  <c r="L157" i="8"/>
  <c r="Q157" i="8"/>
  <c r="R157" i="8"/>
  <c r="Y157" i="8"/>
  <c r="K157" i="8"/>
  <c r="N157" i="8"/>
  <c r="P157" i="8"/>
  <c r="O157" i="8"/>
  <c r="U157" i="8"/>
  <c r="X157" i="8"/>
  <c r="V157" i="8"/>
  <c r="M157" i="8"/>
  <c r="T157" i="8"/>
  <c r="W157" i="8"/>
  <c r="S157" i="8"/>
  <c r="L158" i="8"/>
  <c r="M158" i="8"/>
  <c r="R158" i="8"/>
  <c r="X158" i="8"/>
  <c r="K158" i="8"/>
  <c r="N158" i="8"/>
  <c r="Q158" i="8"/>
  <c r="P158" i="8"/>
  <c r="V158" i="8"/>
  <c r="Y158" i="8"/>
  <c r="W158" i="8"/>
  <c r="U158" i="8"/>
  <c r="O158" i="8"/>
  <c r="S158" i="8"/>
  <c r="T158" i="8"/>
  <c r="P172" i="8"/>
  <c r="R172" i="8"/>
  <c r="S172" i="8"/>
  <c r="Y172" i="8"/>
  <c r="K172" i="8"/>
  <c r="L172" i="8"/>
  <c r="N172" i="8"/>
  <c r="O172" i="8"/>
  <c r="X172" i="8"/>
  <c r="W172" i="8"/>
  <c r="M172" i="8"/>
  <c r="U172" i="8"/>
  <c r="V172" i="8"/>
  <c r="Q172" i="8"/>
  <c r="T172" i="8"/>
  <c r="R219" i="8"/>
  <c r="O219" i="8"/>
  <c r="Q219" i="8"/>
  <c r="M219" i="8"/>
  <c r="W219" i="8"/>
  <c r="P219" i="8"/>
  <c r="S219" i="8"/>
  <c r="T219" i="8"/>
  <c r="U219" i="8"/>
  <c r="N219" i="8"/>
  <c r="Y219" i="8"/>
  <c r="X219" i="8"/>
  <c r="V219" i="8"/>
  <c r="L219" i="8"/>
  <c r="K219" i="8"/>
  <c r="K243" i="8"/>
  <c r="Q243" i="8"/>
  <c r="R243" i="8"/>
  <c r="L243" i="8"/>
  <c r="M243" i="8"/>
  <c r="W243" i="8"/>
  <c r="N243" i="8"/>
  <c r="O243" i="8"/>
  <c r="T243" i="8"/>
  <c r="U243" i="8"/>
  <c r="Y243" i="8"/>
  <c r="P243" i="8"/>
  <c r="X243" i="8"/>
  <c r="S243" i="8"/>
  <c r="V243" i="8"/>
  <c r="Q255" i="8"/>
  <c r="R255" i="8"/>
  <c r="N255" i="8"/>
  <c r="T255" i="8"/>
  <c r="U255" i="8"/>
  <c r="Y255" i="8"/>
  <c r="X255" i="8"/>
  <c r="S255" i="8"/>
  <c r="W255" i="8"/>
  <c r="V255" i="8"/>
  <c r="K255" i="8"/>
  <c r="P255" i="8"/>
  <c r="O255" i="8"/>
  <c r="M255" i="8"/>
  <c r="L255" i="8"/>
  <c r="K298" i="8"/>
  <c r="L298" i="8"/>
  <c r="O298" i="8"/>
  <c r="M298" i="8"/>
  <c r="N298" i="8"/>
  <c r="R298" i="8"/>
  <c r="S298" i="8"/>
  <c r="T298" i="8"/>
  <c r="P298" i="8"/>
  <c r="Q298" i="8"/>
  <c r="U298" i="8"/>
  <c r="Y298" i="8"/>
  <c r="X298" i="8"/>
  <c r="V298" i="8"/>
  <c r="W298" i="8"/>
  <c r="N204" i="8"/>
  <c r="P204" i="8"/>
  <c r="R204" i="8"/>
  <c r="V204" i="8"/>
  <c r="S204" i="8"/>
  <c r="U204" i="8"/>
  <c r="Y204" i="8"/>
  <c r="O204" i="8"/>
  <c r="Q204" i="8"/>
  <c r="T204" i="8"/>
  <c r="X204" i="8"/>
  <c r="W204" i="8"/>
  <c r="M204" i="8"/>
  <c r="L204" i="8"/>
  <c r="K204" i="8"/>
  <c r="K259" i="8"/>
  <c r="O259" i="8"/>
  <c r="Q259" i="8"/>
  <c r="R259" i="8"/>
  <c r="M259" i="8"/>
  <c r="P259" i="8"/>
  <c r="N259" i="8"/>
  <c r="T259" i="8"/>
  <c r="U259" i="8"/>
  <c r="S259" i="8"/>
  <c r="Y259" i="8"/>
  <c r="X259" i="8"/>
  <c r="L259" i="8"/>
  <c r="V259" i="8"/>
  <c r="W259" i="8"/>
  <c r="K163" i="8"/>
  <c r="O163" i="8"/>
  <c r="N163" i="8"/>
  <c r="S163" i="8"/>
  <c r="T163" i="8"/>
  <c r="U163" i="8"/>
  <c r="R163" i="8"/>
  <c r="M163" i="8"/>
  <c r="P163" i="8"/>
  <c r="V163" i="8"/>
  <c r="L163" i="8"/>
  <c r="Y163" i="8"/>
  <c r="Q163" i="8"/>
  <c r="W163" i="8"/>
  <c r="X163" i="8"/>
  <c r="Q162" i="8"/>
  <c r="U162" i="8"/>
  <c r="T162" i="8"/>
  <c r="K162" i="8"/>
  <c r="N162" i="8"/>
  <c r="R162" i="8"/>
  <c r="W162" i="8"/>
  <c r="M162" i="8"/>
  <c r="O162" i="8"/>
  <c r="S162" i="8"/>
  <c r="Y162" i="8"/>
  <c r="L162" i="8"/>
  <c r="P162" i="8"/>
  <c r="V162" i="8"/>
  <c r="X162" i="8"/>
  <c r="Q233" i="8"/>
  <c r="R233" i="8"/>
  <c r="W233" i="8"/>
  <c r="N233" i="8"/>
  <c r="O233" i="8"/>
  <c r="S233" i="8"/>
  <c r="T233" i="8"/>
  <c r="U233" i="8"/>
  <c r="Y233" i="8"/>
  <c r="X233" i="8"/>
  <c r="P233" i="8"/>
  <c r="V233" i="8"/>
  <c r="L233" i="8"/>
  <c r="M233" i="8"/>
  <c r="K233" i="8"/>
  <c r="K182" i="8"/>
  <c r="T182" i="8"/>
  <c r="U182" i="8"/>
  <c r="Y182" i="8"/>
  <c r="V182" i="8"/>
  <c r="L182" i="8"/>
  <c r="P182" i="8"/>
  <c r="M182" i="8"/>
  <c r="O182" i="8"/>
  <c r="Q182" i="8"/>
  <c r="S182" i="8"/>
  <c r="X182" i="8"/>
  <c r="N182" i="8"/>
  <c r="R182" i="8"/>
  <c r="W182" i="8"/>
  <c r="M257" i="8"/>
  <c r="P257" i="8"/>
  <c r="O257" i="8"/>
  <c r="Q257" i="8"/>
  <c r="R257" i="8"/>
  <c r="T257" i="8"/>
  <c r="U257" i="8"/>
  <c r="L257" i="8"/>
  <c r="W257" i="8"/>
  <c r="V257" i="8"/>
  <c r="Y257" i="8"/>
  <c r="N257" i="8"/>
  <c r="S257" i="8"/>
  <c r="X257" i="8"/>
  <c r="K257" i="8"/>
  <c r="L308" i="8"/>
  <c r="N308" i="8"/>
  <c r="O308" i="8"/>
  <c r="M308" i="8"/>
  <c r="S308" i="8"/>
  <c r="T308" i="8"/>
  <c r="Q308" i="8"/>
  <c r="U308" i="8"/>
  <c r="P308" i="8"/>
  <c r="V308" i="8"/>
  <c r="Y308" i="8"/>
  <c r="X308" i="8"/>
  <c r="R308" i="8"/>
  <c r="W308" i="8"/>
  <c r="K308" i="8"/>
  <c r="P319" i="8"/>
  <c r="Q319" i="8"/>
  <c r="X319" i="8"/>
  <c r="L319" i="8"/>
  <c r="M319" i="8"/>
  <c r="T319" i="8"/>
  <c r="R319" i="8"/>
  <c r="K319" i="8"/>
  <c r="N319" i="8"/>
  <c r="U319" i="8"/>
  <c r="Y319" i="8"/>
  <c r="O319" i="8"/>
  <c r="S319" i="8"/>
  <c r="W319" i="8"/>
  <c r="V319" i="8"/>
  <c r="T318" i="4"/>
  <c r="V318" i="4"/>
  <c r="S318" i="4"/>
  <c r="R318" i="4"/>
  <c r="O271" i="4"/>
  <c r="L271" i="4"/>
  <c r="T271" i="4"/>
  <c r="U313" i="7"/>
  <c r="V313" i="7"/>
  <c r="W313" i="7"/>
  <c r="M313" i="7"/>
  <c r="M312" i="4"/>
  <c r="U312" i="4"/>
  <c r="Q312" i="4"/>
  <c r="M238" i="4"/>
  <c r="T238" i="4"/>
  <c r="X238" i="4"/>
  <c r="Q261" i="4"/>
  <c r="Y261" i="4"/>
  <c r="V261" i="4"/>
  <c r="O210" i="4"/>
  <c r="U210" i="4"/>
  <c r="X210" i="4"/>
  <c r="P311" i="6"/>
  <c r="M311" i="6"/>
  <c r="O300" i="7"/>
  <c r="M300" i="7"/>
  <c r="K300" i="7"/>
  <c r="Y300" i="7"/>
  <c r="M275" i="7"/>
  <c r="X275" i="7"/>
  <c r="V275" i="7"/>
  <c r="S275" i="7"/>
  <c r="Y254" i="7"/>
  <c r="U254" i="7"/>
  <c r="M254" i="7"/>
  <c r="L254" i="7"/>
  <c r="Q280" i="7"/>
  <c r="S280" i="7"/>
  <c r="V280" i="7"/>
  <c r="X174" i="1"/>
  <c r="S174" i="1"/>
  <c r="T174" i="1"/>
  <c r="W174" i="1"/>
  <c r="U174" i="1"/>
  <c r="O174" i="1"/>
  <c r="L174" i="1"/>
  <c r="V174" i="1"/>
  <c r="K174" i="1"/>
  <c r="M174" i="1"/>
  <c r="N174" i="1"/>
  <c r="Q174" i="1"/>
  <c r="P174" i="1"/>
  <c r="R174" i="1"/>
  <c r="Y174" i="1"/>
  <c r="Y291" i="1"/>
  <c r="V291" i="1"/>
  <c r="N291" i="1"/>
  <c r="O291" i="1"/>
  <c r="W291" i="1"/>
  <c r="M291" i="1"/>
  <c r="U291" i="1"/>
  <c r="K291" i="1"/>
  <c r="Q291" i="1"/>
  <c r="R291" i="1"/>
  <c r="P291" i="1"/>
  <c r="X291" i="1"/>
  <c r="T291" i="1"/>
  <c r="S291" i="1"/>
  <c r="L291" i="1"/>
  <c r="Y279" i="1"/>
  <c r="R279" i="1"/>
  <c r="O279" i="1"/>
  <c r="X279" i="1"/>
  <c r="S279" i="1"/>
  <c r="N279" i="1"/>
  <c r="K279" i="1"/>
  <c r="M279" i="1"/>
  <c r="T279" i="1"/>
  <c r="U279" i="1"/>
  <c r="W279" i="1"/>
  <c r="Q279" i="1"/>
  <c r="L279" i="1"/>
  <c r="P279" i="1"/>
  <c r="V279" i="1"/>
  <c r="W123" i="1"/>
  <c r="S123" i="1"/>
  <c r="V123" i="1"/>
  <c r="U123" i="1"/>
  <c r="R123" i="1"/>
  <c r="Q123" i="1"/>
  <c r="K123" i="1"/>
  <c r="O123" i="1"/>
  <c r="X123" i="1"/>
  <c r="P123" i="1"/>
  <c r="T123" i="1"/>
  <c r="M123" i="1"/>
  <c r="Y123" i="1"/>
  <c r="N123" i="1"/>
  <c r="L123" i="1"/>
  <c r="W209" i="1"/>
  <c r="V209" i="1"/>
  <c r="S209" i="1"/>
  <c r="M209" i="1"/>
  <c r="X209" i="1"/>
  <c r="T209" i="1"/>
  <c r="L209" i="1"/>
  <c r="U209" i="1"/>
  <c r="R209" i="1"/>
  <c r="P209" i="1"/>
  <c r="O209" i="1"/>
  <c r="Q209" i="1"/>
  <c r="K209" i="1"/>
  <c r="Y209" i="1"/>
  <c r="N209" i="1"/>
  <c r="R226" i="1"/>
  <c r="P226" i="1"/>
  <c r="Y226" i="1"/>
  <c r="O226" i="1"/>
  <c r="S226" i="1"/>
  <c r="T226" i="1"/>
  <c r="L226" i="1"/>
  <c r="W226" i="1"/>
  <c r="Q226" i="1"/>
  <c r="N226" i="1"/>
  <c r="M226" i="1"/>
  <c r="U226" i="1"/>
  <c r="K226" i="1"/>
  <c r="X226" i="1"/>
  <c r="V226" i="1"/>
  <c r="R210" i="1"/>
  <c r="P210" i="1"/>
  <c r="Y210" i="1"/>
  <c r="K210" i="1"/>
  <c r="Q210" i="1"/>
  <c r="N210" i="1"/>
  <c r="M210" i="1"/>
  <c r="W210" i="1"/>
  <c r="V210" i="1"/>
  <c r="S210" i="1"/>
  <c r="U210" i="1"/>
  <c r="X210" i="1"/>
  <c r="T210" i="1"/>
  <c r="L210" i="1"/>
  <c r="O210" i="1"/>
  <c r="V221" i="1"/>
  <c r="S221" i="1"/>
  <c r="Y221" i="1"/>
  <c r="L221" i="1"/>
  <c r="X221" i="1"/>
  <c r="O221" i="1"/>
  <c r="P221" i="1"/>
  <c r="T221" i="1"/>
  <c r="K221" i="1"/>
  <c r="W221" i="1"/>
  <c r="M221" i="1"/>
  <c r="R221" i="1"/>
  <c r="N221" i="1"/>
  <c r="U221" i="1"/>
  <c r="Q221" i="1"/>
  <c r="L306" i="5"/>
  <c r="T306" i="5"/>
  <c r="U306" i="5"/>
  <c r="V306" i="5"/>
  <c r="O306" i="5"/>
  <c r="X306" i="5"/>
  <c r="Y306" i="5"/>
  <c r="N306" i="5"/>
  <c r="P306" i="5"/>
  <c r="K306" i="5"/>
  <c r="M306" i="5"/>
  <c r="Q306" i="5"/>
  <c r="W306" i="5"/>
  <c r="R306" i="5"/>
  <c r="S306" i="5"/>
  <c r="Q305" i="5"/>
  <c r="P305" i="5"/>
  <c r="K305" i="5"/>
  <c r="S305" i="5"/>
  <c r="L305" i="5"/>
  <c r="W305" i="5"/>
  <c r="R305" i="5"/>
  <c r="V305" i="5"/>
  <c r="O305" i="5"/>
  <c r="T305" i="5"/>
  <c r="U305" i="5"/>
  <c r="X305" i="5"/>
  <c r="Y305" i="5"/>
  <c r="N305" i="5"/>
  <c r="M305" i="5"/>
  <c r="R203" i="4"/>
  <c r="Q203" i="4"/>
  <c r="X203" i="4"/>
  <c r="L203" i="4"/>
  <c r="M203" i="4"/>
  <c r="W203" i="4"/>
  <c r="U203" i="4"/>
  <c r="K203" i="4"/>
  <c r="O203" i="4"/>
  <c r="P203" i="4"/>
  <c r="S203" i="4"/>
  <c r="Y203" i="4"/>
  <c r="N203" i="4"/>
  <c r="V203" i="4"/>
  <c r="T203" i="4"/>
  <c r="N303" i="4"/>
  <c r="R303" i="4"/>
  <c r="V303" i="4"/>
  <c r="X303" i="4"/>
  <c r="K303" i="4"/>
  <c r="U303" i="4"/>
  <c r="W303" i="4"/>
  <c r="Q303" i="4"/>
  <c r="Y303" i="4"/>
  <c r="T303" i="4"/>
  <c r="O303" i="4"/>
  <c r="S303" i="4"/>
  <c r="P303" i="4"/>
  <c r="L303" i="4"/>
  <c r="M303" i="4"/>
  <c r="N259" i="4"/>
  <c r="L259" i="4"/>
  <c r="Y259" i="4"/>
  <c r="M259" i="4"/>
  <c r="Q259" i="4"/>
  <c r="S259" i="4"/>
  <c r="U259" i="4"/>
  <c r="R259" i="4"/>
  <c r="T259" i="4"/>
  <c r="X259" i="4"/>
  <c r="V259" i="4"/>
  <c r="K259" i="4"/>
  <c r="W259" i="4"/>
  <c r="P259" i="4"/>
  <c r="O259" i="4"/>
  <c r="L239" i="5"/>
  <c r="N239" i="5"/>
  <c r="Y239" i="5"/>
  <c r="T239" i="5"/>
  <c r="O239" i="5"/>
  <c r="R239" i="5"/>
  <c r="V239" i="5"/>
  <c r="M239" i="5"/>
  <c r="U239" i="5"/>
  <c r="W239" i="5"/>
  <c r="P239" i="5"/>
  <c r="Q239" i="5"/>
  <c r="K239" i="5"/>
  <c r="X239" i="5"/>
  <c r="S239" i="5"/>
  <c r="W202" i="6"/>
  <c r="N202" i="6"/>
  <c r="Y202" i="6"/>
  <c r="R202" i="6"/>
  <c r="P202" i="6"/>
  <c r="O202" i="6"/>
  <c r="Q202" i="6"/>
  <c r="V202" i="6"/>
  <c r="L202" i="6"/>
  <c r="T202" i="6"/>
  <c r="S202" i="6"/>
  <c r="K202" i="6"/>
  <c r="M202" i="6"/>
  <c r="U202" i="6"/>
  <c r="X202" i="6"/>
  <c r="T270" i="4"/>
  <c r="Y270" i="4"/>
  <c r="L270" i="4"/>
  <c r="S270" i="4"/>
  <c r="U270" i="4"/>
  <c r="R270" i="4"/>
  <c r="W270" i="4"/>
  <c r="O270" i="4"/>
  <c r="V270" i="4"/>
  <c r="P270" i="4"/>
  <c r="X270" i="4"/>
  <c r="M270" i="4"/>
  <c r="N270" i="4"/>
  <c r="K270" i="4"/>
  <c r="Q270" i="4"/>
  <c r="P230" i="4"/>
  <c r="R230" i="4"/>
  <c r="W230" i="4"/>
  <c r="Q230" i="4"/>
  <c r="S230" i="4"/>
  <c r="X230" i="4"/>
  <c r="N230" i="4"/>
  <c r="K230" i="4"/>
  <c r="V230" i="4"/>
  <c r="L230" i="4"/>
  <c r="U230" i="4"/>
  <c r="M230" i="4"/>
  <c r="O230" i="4"/>
  <c r="T230" i="4"/>
  <c r="Y230" i="4"/>
  <c r="X141" i="4"/>
  <c r="Y141" i="4"/>
  <c r="V141" i="4"/>
  <c r="N141" i="4"/>
  <c r="T141" i="4"/>
  <c r="R141" i="4"/>
  <c r="W141" i="4"/>
  <c r="Q141" i="4"/>
  <c r="M141" i="4"/>
  <c r="K141" i="4"/>
  <c r="P141" i="4"/>
  <c r="L141" i="4"/>
  <c r="S141" i="4"/>
  <c r="U141" i="4"/>
  <c r="O141" i="4"/>
  <c r="M279" i="6"/>
  <c r="Q279" i="6"/>
  <c r="R279" i="6"/>
  <c r="X279" i="6"/>
  <c r="P279" i="6"/>
  <c r="O279" i="6"/>
  <c r="U279" i="6"/>
  <c r="Y279" i="6"/>
  <c r="L279" i="6"/>
  <c r="S279" i="6"/>
  <c r="W279" i="6"/>
  <c r="K279" i="6"/>
  <c r="N279" i="6"/>
  <c r="V279" i="6"/>
  <c r="T279" i="6"/>
  <c r="M264" i="6"/>
  <c r="S264" i="6"/>
  <c r="R264" i="6"/>
  <c r="Y264" i="6"/>
  <c r="K263" i="6"/>
  <c r="N263" i="6"/>
  <c r="V263" i="6"/>
  <c r="P264" i="6"/>
  <c r="O264" i="6"/>
  <c r="X264" i="6"/>
  <c r="Q263" i="6"/>
  <c r="U263" i="6"/>
  <c r="Y263" i="6"/>
  <c r="N264" i="6"/>
  <c r="T264" i="6"/>
  <c r="M263" i="6"/>
  <c r="O263" i="6"/>
  <c r="T263" i="6"/>
  <c r="K264" i="6"/>
  <c r="Q264" i="6"/>
  <c r="U264" i="6"/>
  <c r="P263" i="6"/>
  <c r="S263" i="6"/>
  <c r="W263" i="6"/>
  <c r="L264" i="6"/>
  <c r="R263" i="6"/>
  <c r="V264" i="6"/>
  <c r="X263" i="6"/>
  <c r="W264" i="6"/>
  <c r="L263" i="6"/>
  <c r="L304" i="6"/>
  <c r="Q304" i="6"/>
  <c r="R304" i="6"/>
  <c r="U304" i="6"/>
  <c r="M304" i="6"/>
  <c r="O304" i="6"/>
  <c r="X304" i="6"/>
  <c r="P304" i="6"/>
  <c r="T304" i="6"/>
  <c r="Y304" i="6"/>
  <c r="N304" i="6"/>
  <c r="V304" i="6"/>
  <c r="W304" i="6"/>
  <c r="K304" i="6"/>
  <c r="S304" i="6"/>
  <c r="S306" i="7"/>
  <c r="R306" i="7"/>
  <c r="O306" i="7"/>
  <c r="V306" i="7"/>
  <c r="W306" i="7"/>
  <c r="X306" i="7"/>
  <c r="Q306" i="7"/>
  <c r="T306" i="7"/>
  <c r="U306" i="7"/>
  <c r="Y306" i="7"/>
  <c r="P306" i="7"/>
  <c r="M306" i="7"/>
  <c r="L306" i="7"/>
  <c r="K306" i="7"/>
  <c r="N306" i="7"/>
  <c r="R233" i="7"/>
  <c r="Y233" i="7"/>
  <c r="Q233" i="7"/>
  <c r="V233" i="7"/>
  <c r="P233" i="7"/>
  <c r="T233" i="7"/>
  <c r="K233" i="7"/>
  <c r="L233" i="7"/>
  <c r="S233" i="7"/>
  <c r="U233" i="7"/>
  <c r="N233" i="7"/>
  <c r="W233" i="7"/>
  <c r="X233" i="7"/>
  <c r="O233" i="7"/>
  <c r="M233" i="7"/>
  <c r="L247" i="7"/>
  <c r="N247" i="7"/>
  <c r="U247" i="7"/>
  <c r="S247" i="7"/>
  <c r="M247" i="7"/>
  <c r="O247" i="7"/>
  <c r="Y247" i="7"/>
  <c r="V247" i="7"/>
  <c r="R247" i="7"/>
  <c r="T247" i="7"/>
  <c r="Q247" i="7"/>
  <c r="K247" i="7"/>
  <c r="P247" i="7"/>
  <c r="X247" i="7"/>
  <c r="W247" i="7"/>
  <c r="K225" i="7"/>
  <c r="P225" i="7"/>
  <c r="M225" i="7"/>
  <c r="V225" i="7"/>
  <c r="O225" i="7"/>
  <c r="Q225" i="7"/>
  <c r="S225" i="7"/>
  <c r="Y225" i="7"/>
  <c r="R225" i="7"/>
  <c r="T225" i="7"/>
  <c r="X225" i="7"/>
  <c r="N225" i="7"/>
  <c r="L225" i="7"/>
  <c r="W225" i="7"/>
  <c r="U225" i="7"/>
  <c r="M232" i="7"/>
  <c r="S232" i="7"/>
  <c r="U232" i="7"/>
  <c r="T232" i="7"/>
  <c r="O232" i="7"/>
  <c r="Q232" i="7"/>
  <c r="Y232" i="7"/>
  <c r="P232" i="7"/>
  <c r="V232" i="7"/>
  <c r="K231" i="7"/>
  <c r="N231" i="7"/>
  <c r="U231" i="7"/>
  <c r="W231" i="7"/>
  <c r="L232" i="7"/>
  <c r="R232" i="7"/>
  <c r="L231" i="7"/>
  <c r="P231" i="7"/>
  <c r="Y231" i="7"/>
  <c r="S231" i="7"/>
  <c r="K232" i="7"/>
  <c r="W232" i="7"/>
  <c r="M231" i="7"/>
  <c r="O231" i="7"/>
  <c r="Q231" i="7"/>
  <c r="V231" i="7"/>
  <c r="N232" i="7"/>
  <c r="X232" i="7"/>
  <c r="R231" i="7"/>
  <c r="X231" i="7"/>
  <c r="T231" i="7"/>
  <c r="T195" i="8"/>
  <c r="X195" i="8"/>
  <c r="Q195" i="8"/>
  <c r="M195" i="8"/>
  <c r="U195" i="8"/>
  <c r="V195" i="8"/>
  <c r="N195" i="8"/>
  <c r="R195" i="8"/>
  <c r="O195" i="8"/>
  <c r="S195" i="8"/>
  <c r="W195" i="8"/>
  <c r="L195" i="8"/>
  <c r="P195" i="8"/>
  <c r="Y195" i="8"/>
  <c r="K195" i="8"/>
  <c r="K173" i="8"/>
  <c r="O173" i="8"/>
  <c r="W173" i="8"/>
  <c r="T173" i="8"/>
  <c r="X173" i="8"/>
  <c r="L173" i="8"/>
  <c r="P173" i="8"/>
  <c r="Q173" i="8"/>
  <c r="R173" i="8"/>
  <c r="Y173" i="8"/>
  <c r="M173" i="8"/>
  <c r="U173" i="8"/>
  <c r="V173" i="8"/>
  <c r="N173" i="8"/>
  <c r="S173" i="8"/>
  <c r="L238" i="8"/>
  <c r="P238" i="8"/>
  <c r="R238" i="8"/>
  <c r="X238" i="8"/>
  <c r="M238" i="8"/>
  <c r="O238" i="8"/>
  <c r="Q238" i="8"/>
  <c r="U238" i="8"/>
  <c r="W238" i="8"/>
  <c r="T238" i="8"/>
  <c r="K238" i="8"/>
  <c r="N238" i="8"/>
  <c r="S238" i="8"/>
  <c r="V238" i="8"/>
  <c r="Y238" i="8"/>
  <c r="O296" i="8"/>
  <c r="S296" i="8"/>
  <c r="P296" i="8"/>
  <c r="V296" i="8"/>
  <c r="N296" i="8"/>
  <c r="R296" i="8"/>
  <c r="Y296" i="8"/>
  <c r="L296" i="8"/>
  <c r="W296" i="8"/>
  <c r="K296" i="8"/>
  <c r="T296" i="8"/>
  <c r="X296" i="8"/>
  <c r="M296" i="8"/>
  <c r="Q296" i="8"/>
  <c r="U296" i="8"/>
  <c r="K318" i="8"/>
  <c r="P318" i="8"/>
  <c r="N318" i="8"/>
  <c r="U318" i="8"/>
  <c r="L318" i="8"/>
  <c r="Q318" i="8"/>
  <c r="S318" i="8"/>
  <c r="W318" i="8"/>
  <c r="M318" i="8"/>
  <c r="T318" i="8"/>
  <c r="X318" i="8"/>
  <c r="V318" i="8"/>
  <c r="O318" i="8"/>
  <c r="R318" i="8"/>
  <c r="Y318" i="8"/>
  <c r="L220" i="6"/>
  <c r="U220" i="6"/>
  <c r="X220" i="6"/>
  <c r="W220" i="6"/>
  <c r="N221" i="6"/>
  <c r="M221" i="6"/>
  <c r="V221" i="6"/>
  <c r="Y221" i="6"/>
  <c r="R220" i="6"/>
  <c r="O220" i="6"/>
  <c r="Y220" i="6"/>
  <c r="Q221" i="6"/>
  <c r="P221" i="6"/>
  <c r="U221" i="6"/>
  <c r="K220" i="6"/>
  <c r="M220" i="6"/>
  <c r="S220" i="6"/>
  <c r="T220" i="6"/>
  <c r="Q220" i="6"/>
  <c r="P220" i="6"/>
  <c r="V220" i="6"/>
  <c r="N220" i="6"/>
  <c r="O221" i="6"/>
  <c r="W221" i="6"/>
  <c r="R221" i="6"/>
  <c r="X221" i="6"/>
  <c r="L221" i="6"/>
  <c r="T221" i="6"/>
  <c r="K221" i="6"/>
  <c r="S221" i="6"/>
  <c r="P303" i="6"/>
  <c r="L303" i="6"/>
  <c r="V303" i="6"/>
  <c r="Y303" i="6"/>
  <c r="N303" i="6"/>
  <c r="O303" i="6"/>
  <c r="T303" i="6"/>
  <c r="K303" i="6"/>
  <c r="Q303" i="6"/>
  <c r="R303" i="6"/>
  <c r="W303" i="6"/>
  <c r="M303" i="6"/>
  <c r="S303" i="6"/>
  <c r="U303" i="6"/>
  <c r="X303" i="6"/>
  <c r="Q316" i="6"/>
  <c r="T316" i="6"/>
  <c r="U316" i="6"/>
  <c r="W316" i="6"/>
  <c r="O316" i="6"/>
  <c r="R316" i="6"/>
  <c r="X316" i="6"/>
  <c r="K316" i="6"/>
  <c r="M316" i="6"/>
  <c r="L316" i="6"/>
  <c r="Y316" i="6"/>
  <c r="S316" i="6"/>
  <c r="V316" i="6"/>
  <c r="N316" i="6"/>
  <c r="P316" i="6"/>
  <c r="X140" i="4"/>
  <c r="V140" i="4"/>
  <c r="Y140" i="4"/>
  <c r="S140" i="4"/>
  <c r="R206" i="1"/>
  <c r="K206" i="1"/>
  <c r="T206" i="1"/>
  <c r="W206" i="1"/>
  <c r="U206" i="1"/>
  <c r="M206" i="1"/>
  <c r="N206" i="1"/>
  <c r="V206" i="1"/>
  <c r="S206" i="1"/>
  <c r="Q206" i="1"/>
  <c r="L206" i="1"/>
  <c r="O206" i="1"/>
  <c r="Y206" i="1"/>
  <c r="P206" i="1"/>
  <c r="X206" i="1"/>
  <c r="W218" i="1"/>
  <c r="V218" i="1"/>
  <c r="T218" i="1"/>
  <c r="S218" i="1"/>
  <c r="X218" i="1"/>
  <c r="Y218" i="1"/>
  <c r="L218" i="1"/>
  <c r="O218" i="1"/>
  <c r="R218" i="1"/>
  <c r="P218" i="1"/>
  <c r="U218" i="1"/>
  <c r="K218" i="1"/>
  <c r="N218" i="1"/>
  <c r="M218" i="1"/>
  <c r="Q218" i="1"/>
  <c r="U292" i="1"/>
  <c r="V292" i="1"/>
  <c r="Q292" i="1"/>
  <c r="R292" i="1"/>
  <c r="W292" i="1"/>
  <c r="M292" i="1"/>
  <c r="T292" i="1"/>
  <c r="O292" i="1"/>
  <c r="Y292" i="1"/>
  <c r="P292" i="1"/>
  <c r="N292" i="1"/>
  <c r="K292" i="1"/>
  <c r="S292" i="1"/>
  <c r="L292" i="1"/>
  <c r="X292" i="1"/>
  <c r="W134" i="1"/>
  <c r="U134" i="1"/>
  <c r="M134" i="1"/>
  <c r="N134" i="1"/>
  <c r="V134" i="1"/>
  <c r="O134" i="1"/>
  <c r="S134" i="1"/>
  <c r="K134" i="1"/>
  <c r="R134" i="1"/>
  <c r="Y134" i="1"/>
  <c r="Q134" i="1"/>
  <c r="P134" i="1"/>
  <c r="L134" i="1"/>
  <c r="X134" i="1"/>
  <c r="T134" i="1"/>
  <c r="W259" i="1"/>
  <c r="Q259" i="1"/>
  <c r="N259" i="1"/>
  <c r="R259" i="1"/>
  <c r="X259" i="1"/>
  <c r="V259" i="1"/>
  <c r="T259" i="1"/>
  <c r="O259" i="1"/>
  <c r="Y259" i="1"/>
  <c r="M259" i="1"/>
  <c r="U259" i="1"/>
  <c r="K259" i="1"/>
  <c r="L259" i="1"/>
  <c r="S259" i="1"/>
  <c r="P259" i="1"/>
  <c r="R280" i="1"/>
  <c r="O280" i="1"/>
  <c r="X280" i="1"/>
  <c r="Y280" i="1"/>
  <c r="N280" i="1"/>
  <c r="K280" i="1"/>
  <c r="S280" i="1"/>
  <c r="W280" i="1"/>
  <c r="L280" i="1"/>
  <c r="U280" i="1"/>
  <c r="M280" i="1"/>
  <c r="T280" i="1"/>
  <c r="V280" i="1"/>
  <c r="Q280" i="1"/>
  <c r="P280" i="1"/>
  <c r="Q282" i="1"/>
  <c r="Y282" i="1"/>
  <c r="T282" i="1"/>
  <c r="X282" i="1"/>
  <c r="W282" i="1"/>
  <c r="P282" i="1"/>
  <c r="U282" i="1"/>
  <c r="R282" i="1"/>
  <c r="V282" i="1"/>
  <c r="N282" i="1"/>
  <c r="O282" i="1"/>
  <c r="S282" i="1"/>
  <c r="M282" i="1"/>
  <c r="L282" i="1"/>
  <c r="K282" i="1"/>
  <c r="Y139" i="1"/>
  <c r="P139" i="1"/>
  <c r="K139" i="1"/>
  <c r="W139" i="1"/>
  <c r="S139" i="1"/>
  <c r="L139" i="1"/>
  <c r="T139" i="1"/>
  <c r="Q139" i="1"/>
  <c r="O139" i="1"/>
  <c r="U139" i="1"/>
  <c r="X139" i="1"/>
  <c r="N139" i="1"/>
  <c r="V139" i="1"/>
  <c r="R139" i="1"/>
  <c r="M139" i="1"/>
  <c r="X235" i="1"/>
  <c r="T235" i="1"/>
  <c r="N235" i="1"/>
  <c r="K235" i="1"/>
  <c r="Y235" i="1"/>
  <c r="R235" i="1"/>
  <c r="V235" i="1"/>
  <c r="M235" i="1"/>
  <c r="S235" i="1"/>
  <c r="U235" i="1"/>
  <c r="L235" i="1"/>
  <c r="O235" i="1"/>
  <c r="W235" i="1"/>
  <c r="Q235" i="1"/>
  <c r="P235" i="1"/>
  <c r="Q314" i="1"/>
  <c r="P314" i="1"/>
  <c r="U314" i="1"/>
  <c r="X314" i="1"/>
  <c r="W314" i="1"/>
  <c r="N314" i="1"/>
  <c r="Y314" i="1"/>
  <c r="M314" i="1"/>
  <c r="K314" i="1"/>
  <c r="R314" i="1"/>
  <c r="L314" i="1"/>
  <c r="S314" i="1"/>
  <c r="T314" i="1"/>
  <c r="V314" i="1"/>
  <c r="O314" i="1"/>
  <c r="R241" i="1"/>
  <c r="T241" i="1"/>
  <c r="L241" i="1"/>
  <c r="Q241" i="1"/>
  <c r="W241" i="1"/>
  <c r="P241" i="1"/>
  <c r="O241" i="1"/>
  <c r="M241" i="1"/>
  <c r="Y241" i="1"/>
  <c r="N241" i="1"/>
  <c r="K241" i="1"/>
  <c r="X241" i="1"/>
  <c r="V241" i="1"/>
  <c r="S241" i="1"/>
  <c r="U241" i="1"/>
  <c r="X318" i="1"/>
  <c r="L318" i="1"/>
  <c r="O318" i="1"/>
  <c r="S318" i="1"/>
  <c r="R318" i="1"/>
  <c r="Y318" i="1"/>
  <c r="M318" i="1"/>
  <c r="V318" i="1"/>
  <c r="T318" i="1"/>
  <c r="W318" i="1"/>
  <c r="K318" i="1"/>
  <c r="U318" i="1"/>
  <c r="N318" i="1"/>
  <c r="Q318" i="1"/>
  <c r="P318" i="1"/>
  <c r="N256" i="1"/>
  <c r="L256" i="1"/>
  <c r="R256" i="1"/>
  <c r="Y256" i="1"/>
  <c r="U256" i="1"/>
  <c r="O256" i="1"/>
  <c r="M256" i="1"/>
  <c r="T256" i="1"/>
  <c r="X256" i="1"/>
  <c r="S256" i="1"/>
  <c r="V256" i="1"/>
  <c r="Q256" i="1"/>
  <c r="P256" i="1"/>
  <c r="K256" i="1"/>
  <c r="W256" i="1"/>
  <c r="S296" i="1"/>
  <c r="L296" i="1"/>
  <c r="N296" i="1"/>
  <c r="R296" i="1"/>
  <c r="O224" i="7"/>
  <c r="M224" i="7"/>
  <c r="N224" i="7"/>
  <c r="K224" i="7"/>
  <c r="N176" i="4"/>
  <c r="R176" i="4"/>
  <c r="P176" i="4"/>
  <c r="S176" i="4"/>
  <c r="L176" i="4"/>
  <c r="U176" i="4"/>
  <c r="T176" i="4"/>
  <c r="V176" i="4"/>
  <c r="K176" i="4"/>
  <c r="Y176" i="4"/>
  <c r="W176" i="4"/>
  <c r="X176" i="4"/>
  <c r="O176" i="4"/>
  <c r="K177" i="4"/>
  <c r="O177" i="4"/>
  <c r="Y177" i="4"/>
  <c r="N177" i="4"/>
  <c r="M176" i="4"/>
  <c r="P177" i="4"/>
  <c r="R177" i="4"/>
  <c r="Q177" i="4"/>
  <c r="T177" i="4"/>
  <c r="Q176" i="4"/>
  <c r="S177" i="4"/>
  <c r="X177" i="4"/>
  <c r="V177" i="4"/>
  <c r="W177" i="4"/>
  <c r="L177" i="4"/>
  <c r="U177" i="4"/>
  <c r="M177" i="4"/>
  <c r="R211" i="4"/>
  <c r="Q211" i="4"/>
  <c r="P211" i="4"/>
  <c r="V211" i="4"/>
  <c r="M211" i="4"/>
  <c r="S211" i="4"/>
  <c r="X211" i="4"/>
  <c r="U211" i="4"/>
  <c r="K211" i="4"/>
  <c r="T211" i="4"/>
  <c r="Y211" i="4"/>
  <c r="L211" i="4"/>
  <c r="O211" i="4"/>
  <c r="N211" i="4"/>
  <c r="W211" i="4"/>
  <c r="N287" i="4"/>
  <c r="R287" i="4"/>
  <c r="V287" i="4"/>
  <c r="P287" i="4"/>
  <c r="Q287" i="4"/>
  <c r="K287" i="4"/>
  <c r="S287" i="4"/>
  <c r="X287" i="4"/>
  <c r="L287" i="4"/>
  <c r="M287" i="4"/>
  <c r="W287" i="4"/>
  <c r="U287" i="4"/>
  <c r="O287" i="4"/>
  <c r="Y287" i="4"/>
  <c r="T287" i="4"/>
  <c r="M194" i="4"/>
  <c r="K194" i="4"/>
  <c r="X194" i="4"/>
  <c r="T194" i="4"/>
  <c r="P194" i="4"/>
  <c r="Q194" i="4"/>
  <c r="U194" i="4"/>
  <c r="W194" i="4"/>
  <c r="S194" i="4"/>
  <c r="L194" i="4"/>
  <c r="V194" i="4"/>
  <c r="O194" i="4"/>
  <c r="N194" i="4"/>
  <c r="R194" i="4"/>
  <c r="Y194" i="4"/>
  <c r="N207" i="4"/>
  <c r="R207" i="4"/>
  <c r="K207" i="4"/>
  <c r="S207" i="4"/>
  <c r="Q207" i="4"/>
  <c r="M207" i="4"/>
  <c r="V207" i="4"/>
  <c r="X207" i="4"/>
  <c r="L207" i="4"/>
  <c r="P207" i="4"/>
  <c r="T207" i="4"/>
  <c r="U207" i="4"/>
  <c r="Y207" i="4"/>
  <c r="W207" i="4"/>
  <c r="O207" i="4"/>
  <c r="M229" i="4"/>
  <c r="V229" i="4"/>
  <c r="X229" i="4"/>
  <c r="Y229" i="4"/>
  <c r="P229" i="4"/>
  <c r="T229" i="4"/>
  <c r="U229" i="4"/>
  <c r="K229" i="4"/>
  <c r="Q229" i="4"/>
  <c r="O229" i="4"/>
  <c r="R229" i="4"/>
  <c r="S229" i="4"/>
  <c r="N229" i="4"/>
  <c r="W229" i="4"/>
  <c r="L229" i="4"/>
  <c r="Q262" i="4"/>
  <c r="O262" i="4"/>
  <c r="X262" i="4"/>
  <c r="S262" i="4"/>
  <c r="Y262" i="4"/>
  <c r="K262" i="4"/>
  <c r="V262" i="4"/>
  <c r="N262" i="4"/>
  <c r="M262" i="4"/>
  <c r="L262" i="4"/>
  <c r="U262" i="4"/>
  <c r="T262" i="4"/>
  <c r="P262" i="4"/>
  <c r="R262" i="4"/>
  <c r="W262" i="4"/>
  <c r="P221" i="4"/>
  <c r="V221" i="4"/>
  <c r="X221" i="4"/>
  <c r="L221" i="4"/>
  <c r="S221" i="4"/>
  <c r="Q221" i="4"/>
  <c r="U221" i="4"/>
  <c r="O221" i="4"/>
  <c r="K221" i="4"/>
  <c r="T221" i="4"/>
  <c r="N221" i="4"/>
  <c r="Y221" i="4"/>
  <c r="M221" i="4"/>
  <c r="R221" i="4"/>
  <c r="W221" i="4"/>
  <c r="S256" i="4"/>
  <c r="R256" i="4"/>
  <c r="M256" i="4"/>
  <c r="P256" i="4"/>
  <c r="N256" i="4"/>
  <c r="U256" i="4"/>
  <c r="T256" i="4"/>
  <c r="V256" i="4"/>
  <c r="O256" i="4"/>
  <c r="Q256" i="4"/>
  <c r="Y256" i="4"/>
  <c r="X256" i="4"/>
  <c r="K256" i="4"/>
  <c r="L256" i="4"/>
  <c r="W256" i="4"/>
  <c r="K266" i="4"/>
  <c r="X266" i="4"/>
  <c r="L266" i="4"/>
  <c r="T266" i="4"/>
  <c r="N266" i="4"/>
  <c r="U266" i="4"/>
  <c r="R266" i="4"/>
  <c r="Q266" i="4"/>
  <c r="Y266" i="4"/>
  <c r="O266" i="4"/>
  <c r="W266" i="4"/>
  <c r="M266" i="4"/>
  <c r="S266" i="4"/>
  <c r="P266" i="4"/>
  <c r="V266" i="4"/>
  <c r="L247" i="5"/>
  <c r="N247" i="5"/>
  <c r="Y247" i="5"/>
  <c r="T247" i="5"/>
  <c r="O247" i="5"/>
  <c r="X247" i="5"/>
  <c r="S247" i="5"/>
  <c r="W247" i="5"/>
  <c r="M247" i="5"/>
  <c r="R247" i="5"/>
  <c r="V247" i="5"/>
  <c r="K247" i="5"/>
  <c r="P247" i="5"/>
  <c r="U247" i="5"/>
  <c r="Q247" i="5"/>
  <c r="O246" i="5"/>
  <c r="M246" i="5"/>
  <c r="P246" i="5"/>
  <c r="W246" i="5"/>
  <c r="K246" i="5"/>
  <c r="R246" i="5"/>
  <c r="S246" i="5"/>
  <c r="X246" i="5"/>
  <c r="N246" i="5"/>
  <c r="U246" i="5"/>
  <c r="V246" i="5"/>
  <c r="T246" i="5"/>
  <c r="L246" i="5"/>
  <c r="Q246" i="5"/>
  <c r="Y246" i="5"/>
  <c r="K166" i="4"/>
  <c r="V166" i="4"/>
  <c r="T166" i="4"/>
  <c r="R166" i="4"/>
  <c r="M166" i="4"/>
  <c r="O166" i="4"/>
  <c r="W166" i="4"/>
  <c r="Y166" i="4"/>
  <c r="P166" i="4"/>
  <c r="Q166" i="4"/>
  <c r="N166" i="4"/>
  <c r="L166" i="4"/>
  <c r="S166" i="4"/>
  <c r="X166" i="4"/>
  <c r="U166" i="4"/>
  <c r="Q288" i="4"/>
  <c r="V288" i="4"/>
  <c r="R288" i="4"/>
  <c r="Y288" i="4"/>
  <c r="O288" i="4"/>
  <c r="U288" i="4"/>
  <c r="W288" i="4"/>
  <c r="X288" i="4"/>
  <c r="N288" i="4"/>
  <c r="L288" i="4"/>
  <c r="P288" i="4"/>
  <c r="M288" i="4"/>
  <c r="T288" i="4"/>
  <c r="K288" i="4"/>
  <c r="S288" i="4"/>
  <c r="N253" i="4"/>
  <c r="Y253" i="4"/>
  <c r="Q253" i="4"/>
  <c r="U253" i="4"/>
  <c r="W253" i="4"/>
  <c r="L253" i="4"/>
  <c r="K253" i="4"/>
  <c r="V253" i="4"/>
  <c r="O253" i="4"/>
  <c r="T253" i="4"/>
  <c r="M253" i="4"/>
  <c r="X253" i="4"/>
  <c r="P253" i="4"/>
  <c r="R253" i="4"/>
  <c r="S253" i="4"/>
  <c r="K217" i="4"/>
  <c r="X217" i="4"/>
  <c r="V217" i="4"/>
  <c r="W217" i="4"/>
  <c r="L217" i="4"/>
  <c r="U217" i="4"/>
  <c r="M217" i="4"/>
  <c r="P217" i="4"/>
  <c r="O217" i="4"/>
  <c r="N217" i="4"/>
  <c r="R217" i="4"/>
  <c r="Y217" i="4"/>
  <c r="T217" i="4"/>
  <c r="S217" i="4"/>
  <c r="Q217" i="4"/>
  <c r="O274" i="6"/>
  <c r="U274" i="6"/>
  <c r="Y274" i="6"/>
  <c r="S274" i="6"/>
  <c r="M274" i="6"/>
  <c r="N274" i="6"/>
  <c r="Q274" i="6"/>
  <c r="K274" i="6"/>
  <c r="P274" i="6"/>
  <c r="T274" i="6"/>
  <c r="W274" i="6"/>
  <c r="X274" i="6"/>
  <c r="L274" i="6"/>
  <c r="R274" i="6"/>
  <c r="V274" i="6"/>
  <c r="K273" i="6"/>
  <c r="S273" i="6"/>
  <c r="Y273" i="6"/>
  <c r="U273" i="6"/>
  <c r="L273" i="6"/>
  <c r="V273" i="6"/>
  <c r="O273" i="6"/>
  <c r="X273" i="6"/>
  <c r="N273" i="6"/>
  <c r="P273" i="6"/>
  <c r="R273" i="6"/>
  <c r="M273" i="6"/>
  <c r="Q273" i="6"/>
  <c r="T273" i="6"/>
  <c r="W273" i="6"/>
  <c r="K306" i="6"/>
  <c r="P306" i="6"/>
  <c r="Q306" i="6"/>
  <c r="W306" i="6"/>
  <c r="L306" i="6"/>
  <c r="R306" i="6"/>
  <c r="Y306" i="6"/>
  <c r="S306" i="6"/>
  <c r="O306" i="6"/>
  <c r="U306" i="6"/>
  <c r="N306" i="6"/>
  <c r="X306" i="6"/>
  <c r="M306" i="6"/>
  <c r="T306" i="6"/>
  <c r="V306" i="6"/>
  <c r="K307" i="6"/>
  <c r="N307" i="6"/>
  <c r="S307" i="6"/>
  <c r="T307" i="6"/>
  <c r="L307" i="6"/>
  <c r="R307" i="6"/>
  <c r="O307" i="6"/>
  <c r="V307" i="6"/>
  <c r="M307" i="6"/>
  <c r="U307" i="6"/>
  <c r="X307" i="6"/>
  <c r="W307" i="6"/>
  <c r="P307" i="6"/>
  <c r="Q307" i="6"/>
  <c r="Y307" i="6"/>
  <c r="L272" i="7"/>
  <c r="N272" i="7"/>
  <c r="P272" i="7"/>
  <c r="Q272" i="7"/>
  <c r="T272" i="7"/>
  <c r="S272" i="7"/>
  <c r="V272" i="7"/>
  <c r="W272" i="7"/>
  <c r="O272" i="7"/>
  <c r="R272" i="7"/>
  <c r="Y272" i="7"/>
  <c r="U272" i="7"/>
  <c r="X272" i="7"/>
  <c r="K272" i="7"/>
  <c r="M272" i="7"/>
  <c r="O266" i="7"/>
  <c r="V266" i="7"/>
  <c r="X266" i="7"/>
  <c r="U266" i="7"/>
  <c r="Q266" i="7"/>
  <c r="R266" i="7"/>
  <c r="W266" i="7"/>
  <c r="P266" i="7"/>
  <c r="K266" i="7"/>
  <c r="T266" i="7"/>
  <c r="M266" i="7"/>
  <c r="L266" i="7"/>
  <c r="S266" i="7"/>
  <c r="Y266" i="7"/>
  <c r="N266" i="7"/>
  <c r="L222" i="7"/>
  <c r="Q222" i="7"/>
  <c r="X222" i="7"/>
  <c r="V222" i="7"/>
  <c r="N222" i="7"/>
  <c r="O222" i="7"/>
  <c r="K222" i="7"/>
  <c r="M222" i="7"/>
  <c r="U222" i="7"/>
  <c r="S222" i="7"/>
  <c r="T222" i="7"/>
  <c r="Y222" i="7"/>
  <c r="R222" i="7"/>
  <c r="W222" i="7"/>
  <c r="P222" i="7"/>
  <c r="K221" i="7"/>
  <c r="S221" i="7"/>
  <c r="U221" i="7"/>
  <c r="X221" i="7"/>
  <c r="L221" i="7"/>
  <c r="N221" i="7"/>
  <c r="Y221" i="7"/>
  <c r="T221" i="7"/>
  <c r="M221" i="7"/>
  <c r="Q221" i="7"/>
  <c r="V221" i="7"/>
  <c r="W221" i="7"/>
  <c r="P221" i="7"/>
  <c r="R221" i="7"/>
  <c r="O221" i="7"/>
  <c r="M237" i="7"/>
  <c r="S237" i="7"/>
  <c r="Y237" i="7"/>
  <c r="L237" i="7"/>
  <c r="Q237" i="7"/>
  <c r="U237" i="7"/>
  <c r="V237" i="7"/>
  <c r="O237" i="7"/>
  <c r="W237" i="7"/>
  <c r="K237" i="7"/>
  <c r="N237" i="7"/>
  <c r="P237" i="7"/>
  <c r="T237" i="7"/>
  <c r="X237" i="7"/>
  <c r="R237" i="7"/>
  <c r="N166" i="7"/>
  <c r="M166" i="7"/>
  <c r="U166" i="7"/>
  <c r="W166" i="7"/>
  <c r="P166" i="7"/>
  <c r="O166" i="7"/>
  <c r="Y166" i="7"/>
  <c r="K166" i="7"/>
  <c r="Q166" i="7"/>
  <c r="R166" i="7"/>
  <c r="S166" i="7"/>
  <c r="L166" i="7"/>
  <c r="T166" i="7"/>
  <c r="X166" i="7"/>
  <c r="V166" i="7"/>
  <c r="K165" i="7"/>
  <c r="N165" i="7"/>
  <c r="U165" i="7"/>
  <c r="X165" i="7"/>
  <c r="L165" i="7"/>
  <c r="P165" i="7"/>
  <c r="Y165" i="7"/>
  <c r="R165" i="7"/>
  <c r="O165" i="7"/>
  <c r="S165" i="7"/>
  <c r="T165" i="7"/>
  <c r="W165" i="7"/>
  <c r="M165" i="7"/>
  <c r="Q165" i="7"/>
  <c r="V165" i="7"/>
  <c r="M123" i="8"/>
  <c r="N123" i="8"/>
  <c r="R123" i="8"/>
  <c r="S123" i="8"/>
  <c r="P123" i="8"/>
  <c r="Q123" i="8"/>
  <c r="V123" i="8"/>
  <c r="U123" i="8"/>
  <c r="Y123" i="8"/>
  <c r="O123" i="8"/>
  <c r="T123" i="8"/>
  <c r="X123" i="8"/>
  <c r="W123" i="8"/>
  <c r="L123" i="8"/>
  <c r="K123" i="8"/>
  <c r="O122" i="8"/>
  <c r="V122" i="8"/>
  <c r="W122" i="8"/>
  <c r="Y122" i="8"/>
  <c r="M122" i="8"/>
  <c r="N122" i="8"/>
  <c r="P122" i="8"/>
  <c r="X122" i="8"/>
  <c r="K122" i="8"/>
  <c r="Q122" i="8"/>
  <c r="T122" i="8"/>
  <c r="U122" i="8"/>
  <c r="L122" i="8"/>
  <c r="S122" i="8"/>
  <c r="R122" i="8"/>
  <c r="N140" i="8"/>
  <c r="Q140" i="8"/>
  <c r="R140" i="8"/>
  <c r="K140" i="8"/>
  <c r="U140" i="8"/>
  <c r="T140" i="8"/>
  <c r="V140" i="8"/>
  <c r="M140" i="8"/>
  <c r="P140" i="8"/>
  <c r="O140" i="8"/>
  <c r="Y140" i="8"/>
  <c r="X140" i="8"/>
  <c r="W140" i="8"/>
  <c r="L140" i="8"/>
  <c r="S140" i="8"/>
  <c r="K201" i="8"/>
  <c r="L201" i="8"/>
  <c r="O201" i="8"/>
  <c r="Q201" i="8"/>
  <c r="R201" i="8"/>
  <c r="N201" i="8"/>
  <c r="S201" i="8"/>
  <c r="T201" i="8"/>
  <c r="U201" i="8"/>
  <c r="V201" i="8"/>
  <c r="M201" i="8"/>
  <c r="W201" i="8"/>
  <c r="P201" i="8"/>
  <c r="Y201" i="8"/>
  <c r="X201" i="8"/>
  <c r="N180" i="8"/>
  <c r="Q180" i="8"/>
  <c r="U180" i="8"/>
  <c r="S180" i="8"/>
  <c r="Y180" i="8"/>
  <c r="K180" i="8"/>
  <c r="P180" i="8"/>
  <c r="T180" i="8"/>
  <c r="M180" i="8"/>
  <c r="V180" i="8"/>
  <c r="X180" i="8"/>
  <c r="L180" i="8"/>
  <c r="R180" i="8"/>
  <c r="O180" i="8"/>
  <c r="W180" i="8"/>
  <c r="Q245" i="8"/>
  <c r="R245" i="8"/>
  <c r="L245" i="8"/>
  <c r="T245" i="8"/>
  <c r="U245" i="8"/>
  <c r="M245" i="8"/>
  <c r="P245" i="8"/>
  <c r="V245" i="8"/>
  <c r="O245" i="8"/>
  <c r="W245" i="8"/>
  <c r="N245" i="8"/>
  <c r="Y245" i="8"/>
  <c r="S245" i="8"/>
  <c r="X245" i="8"/>
  <c r="K245" i="8"/>
  <c r="M261" i="8"/>
  <c r="P261" i="8"/>
  <c r="L261" i="8"/>
  <c r="O261" i="8"/>
  <c r="Q261" i="8"/>
  <c r="R261" i="8"/>
  <c r="T261" i="8"/>
  <c r="U261" i="8"/>
  <c r="N261" i="8"/>
  <c r="V261" i="8"/>
  <c r="W261" i="8"/>
  <c r="S261" i="8"/>
  <c r="Y261" i="8"/>
  <c r="X261" i="8"/>
  <c r="K261" i="8"/>
  <c r="P303" i="8"/>
  <c r="Q303" i="8"/>
  <c r="U303" i="8"/>
  <c r="N303" i="8"/>
  <c r="O303" i="8"/>
  <c r="W303" i="8"/>
  <c r="T303" i="8"/>
  <c r="R303" i="8"/>
  <c r="Y303" i="8"/>
  <c r="S303" i="8"/>
  <c r="V303" i="8"/>
  <c r="X303" i="8"/>
  <c r="M303" i="8"/>
  <c r="L303" i="8"/>
  <c r="K303" i="8"/>
  <c r="P226" i="8"/>
  <c r="N226" i="8"/>
  <c r="O226" i="8"/>
  <c r="V226" i="8"/>
  <c r="M226" i="8"/>
  <c r="Q226" i="8"/>
  <c r="L226" i="8"/>
  <c r="X226" i="8"/>
  <c r="T226" i="8"/>
  <c r="R226" i="8"/>
  <c r="W226" i="8"/>
  <c r="S226" i="8"/>
  <c r="U226" i="8"/>
  <c r="Y226" i="8"/>
  <c r="K226" i="8"/>
  <c r="L265" i="8"/>
  <c r="S265" i="8"/>
  <c r="R265" i="8"/>
  <c r="W265" i="8"/>
  <c r="Q265" i="8"/>
  <c r="M265" i="8"/>
  <c r="V265" i="8"/>
  <c r="X265" i="8"/>
  <c r="N265" i="8"/>
  <c r="Y265" i="8"/>
  <c r="O265" i="8"/>
  <c r="T265" i="8"/>
  <c r="U265" i="8"/>
  <c r="P265" i="8"/>
  <c r="K265" i="8"/>
  <c r="K178" i="8"/>
  <c r="N178" i="8"/>
  <c r="O178" i="8"/>
  <c r="W178" i="8"/>
  <c r="X178" i="8"/>
  <c r="M178" i="8"/>
  <c r="Q178" i="8"/>
  <c r="R178" i="8"/>
  <c r="S178" i="8"/>
  <c r="V178" i="8"/>
  <c r="L178" i="8"/>
  <c r="U178" i="8"/>
  <c r="P178" i="8"/>
  <c r="T178" i="8"/>
  <c r="Y178" i="8"/>
  <c r="O263" i="8"/>
  <c r="Q263" i="8"/>
  <c r="R263" i="8"/>
  <c r="P263" i="8"/>
  <c r="M263" i="8"/>
  <c r="N263" i="8"/>
  <c r="T263" i="8"/>
  <c r="U263" i="8"/>
  <c r="Y263" i="8"/>
  <c r="V263" i="8"/>
  <c r="X263" i="8"/>
  <c r="S263" i="8"/>
  <c r="W263" i="8"/>
  <c r="L263" i="8"/>
  <c r="K263" i="8"/>
  <c r="M314" i="8"/>
  <c r="P314" i="8"/>
  <c r="T314" i="8"/>
  <c r="V314" i="8"/>
  <c r="U314" i="8"/>
  <c r="K314" i="8"/>
  <c r="N314" i="8"/>
  <c r="R314" i="8"/>
  <c r="Q314" i="8"/>
  <c r="L314" i="8"/>
  <c r="Y314" i="8"/>
  <c r="O314" i="8"/>
  <c r="S314" i="8"/>
  <c r="W314" i="8"/>
  <c r="X314" i="8"/>
  <c r="R203" i="8"/>
  <c r="O203" i="8"/>
  <c r="Q203" i="8"/>
  <c r="M203" i="8"/>
  <c r="P203" i="8"/>
  <c r="W203" i="8"/>
  <c r="N203" i="8"/>
  <c r="S203" i="8"/>
  <c r="T203" i="8"/>
  <c r="U203" i="8"/>
  <c r="Y203" i="8"/>
  <c r="V203" i="8"/>
  <c r="X203" i="8"/>
  <c r="K203" i="8"/>
  <c r="L203" i="8"/>
  <c r="N220" i="8"/>
  <c r="P220" i="8"/>
  <c r="R220" i="8"/>
  <c r="V220" i="8"/>
  <c r="T220" i="8"/>
  <c r="W220" i="8"/>
  <c r="O220" i="8"/>
  <c r="Q220" i="8"/>
  <c r="Y220" i="8"/>
  <c r="S220" i="8"/>
  <c r="U220" i="8"/>
  <c r="X220" i="8"/>
  <c r="M220" i="8"/>
  <c r="L220" i="8"/>
  <c r="K220" i="8"/>
  <c r="P275" i="8"/>
  <c r="V275" i="8"/>
  <c r="N275" i="8"/>
  <c r="S275" i="8"/>
  <c r="T275" i="8"/>
  <c r="X275" i="8"/>
  <c r="U275" i="8"/>
  <c r="W275" i="8"/>
  <c r="O275" i="8"/>
  <c r="Q275" i="8"/>
  <c r="R275" i="8"/>
  <c r="Y275" i="8"/>
  <c r="L275" i="8"/>
  <c r="M275" i="8"/>
  <c r="K275" i="8"/>
  <c r="K248" i="8"/>
  <c r="L248" i="8"/>
  <c r="P248" i="8"/>
  <c r="N248" i="8"/>
  <c r="O248" i="8"/>
  <c r="R248" i="8"/>
  <c r="S248" i="8"/>
  <c r="M248" i="8"/>
  <c r="Q248" i="8"/>
  <c r="V248" i="8"/>
  <c r="U248" i="8"/>
  <c r="Y248" i="8"/>
  <c r="T248" i="8"/>
  <c r="X248" i="8"/>
  <c r="W248" i="8"/>
  <c r="K183" i="8"/>
  <c r="R183" i="8"/>
  <c r="Q183" i="8"/>
  <c r="U183" i="8"/>
  <c r="T183" i="8"/>
  <c r="N183" i="8"/>
  <c r="W183" i="8"/>
  <c r="Y183" i="8"/>
  <c r="M183" i="8"/>
  <c r="P183" i="8"/>
  <c r="V183" i="8"/>
  <c r="O183" i="8"/>
  <c r="L183" i="8"/>
  <c r="S183" i="8"/>
  <c r="X183" i="8"/>
  <c r="Q277" i="8"/>
  <c r="S277" i="8"/>
  <c r="T277" i="8"/>
  <c r="M277" i="8"/>
  <c r="R277" i="8"/>
  <c r="V277" i="8"/>
  <c r="Y277" i="8"/>
  <c r="U277" i="8"/>
  <c r="X277" i="8"/>
  <c r="W277" i="8"/>
  <c r="K277" i="8"/>
  <c r="N277" i="8"/>
  <c r="L277" i="8"/>
  <c r="O277" i="8"/>
  <c r="P277" i="8"/>
  <c r="K299" i="6"/>
  <c r="Q299" i="6"/>
  <c r="S299" i="6"/>
  <c r="Y299" i="6"/>
  <c r="L299" i="6"/>
  <c r="R299" i="6"/>
  <c r="N299" i="6"/>
  <c r="V299" i="6"/>
  <c r="M299" i="6"/>
  <c r="O299" i="6"/>
  <c r="X299" i="6"/>
  <c r="W299" i="6"/>
  <c r="P299" i="6"/>
  <c r="U299" i="6"/>
  <c r="T299" i="6"/>
  <c r="M298" i="6"/>
  <c r="N298" i="6"/>
  <c r="V298" i="6"/>
  <c r="K298" i="6"/>
  <c r="P298" i="6"/>
  <c r="T298" i="6"/>
  <c r="S298" i="6"/>
  <c r="L298" i="6"/>
  <c r="R298" i="6"/>
  <c r="Q298" i="6"/>
  <c r="W298" i="6"/>
  <c r="O298" i="6"/>
  <c r="U298" i="6"/>
  <c r="Y298" i="6"/>
  <c r="X298" i="6"/>
  <c r="S201" i="6"/>
  <c r="T201" i="6"/>
  <c r="O201" i="6"/>
  <c r="V201" i="6"/>
  <c r="T302" i="6"/>
  <c r="Q302" i="6"/>
  <c r="M302" i="6"/>
  <c r="O302" i="6"/>
  <c r="N196" i="1"/>
  <c r="W196" i="1"/>
  <c r="V196" i="1"/>
  <c r="L196" i="1"/>
  <c r="R196" i="1"/>
  <c r="T196" i="1"/>
  <c r="Q196" i="1"/>
  <c r="K196" i="1"/>
  <c r="P196" i="1"/>
  <c r="U196" i="1"/>
  <c r="X196" i="1"/>
  <c r="S196" i="1"/>
  <c r="Y196" i="1"/>
  <c r="O196" i="1"/>
  <c r="M196" i="1"/>
  <c r="R254" i="1"/>
  <c r="T254" i="1"/>
  <c r="N254" i="1"/>
  <c r="S254" i="1"/>
  <c r="U254" i="1"/>
  <c r="O254" i="1"/>
  <c r="W254" i="1"/>
  <c r="V254" i="1"/>
  <c r="Q254" i="1"/>
  <c r="K254" i="1"/>
  <c r="P254" i="1"/>
  <c r="L254" i="1"/>
  <c r="M254" i="1"/>
  <c r="Y254" i="1"/>
  <c r="X254" i="1"/>
  <c r="S238" i="1"/>
  <c r="U238" i="1"/>
  <c r="K238" i="1"/>
  <c r="N238" i="1"/>
  <c r="V238" i="1"/>
  <c r="L238" i="1"/>
  <c r="M238" i="1"/>
  <c r="P238" i="1"/>
  <c r="X238" i="1"/>
  <c r="Y238" i="1"/>
  <c r="T238" i="1"/>
  <c r="W238" i="1"/>
  <c r="R238" i="1"/>
  <c r="O238" i="1"/>
  <c r="Q238" i="1"/>
  <c r="X313" i="1"/>
  <c r="W313" i="1"/>
  <c r="Y313" i="1"/>
  <c r="Q313" i="1"/>
  <c r="V313" i="1"/>
  <c r="U313" i="1"/>
  <c r="K313" i="1"/>
  <c r="L313" i="1"/>
  <c r="M313" i="1"/>
  <c r="R313" i="1"/>
  <c r="T313" i="1"/>
  <c r="N313" i="1"/>
  <c r="O313" i="1"/>
  <c r="P313" i="1"/>
  <c r="S313" i="1"/>
  <c r="T141" i="1"/>
  <c r="S141" i="1"/>
  <c r="R141" i="1"/>
  <c r="N141" i="1"/>
  <c r="W141" i="1"/>
  <c r="O141" i="1"/>
  <c r="Y141" i="1"/>
  <c r="K141" i="1"/>
  <c r="X141" i="1"/>
  <c r="P141" i="1"/>
  <c r="U141" i="1"/>
  <c r="L141" i="1"/>
  <c r="M141" i="1"/>
  <c r="V141" i="1"/>
  <c r="Q141" i="1"/>
  <c r="R194" i="1"/>
  <c r="T194" i="1"/>
  <c r="S194" i="1"/>
  <c r="O194" i="1"/>
  <c r="Q194" i="1"/>
  <c r="P194" i="1"/>
  <c r="U194" i="1"/>
  <c r="V194" i="1"/>
  <c r="M194" i="1"/>
  <c r="Y194" i="1"/>
  <c r="K194" i="1"/>
  <c r="W194" i="1"/>
  <c r="L194" i="1"/>
  <c r="X194" i="1"/>
  <c r="N194" i="1"/>
  <c r="X258" i="1"/>
  <c r="Q258" i="1"/>
  <c r="P258" i="1"/>
  <c r="L258" i="1"/>
  <c r="R258" i="1"/>
  <c r="V258" i="1"/>
  <c r="N258" i="1"/>
  <c r="K258" i="1"/>
  <c r="W258" i="1"/>
  <c r="Y258" i="1"/>
  <c r="T258" i="1"/>
  <c r="O258" i="1"/>
  <c r="S258" i="1"/>
  <c r="M258" i="1"/>
  <c r="U258" i="1"/>
  <c r="Y247" i="1"/>
  <c r="L247" i="1"/>
  <c r="K247" i="1"/>
  <c r="M247" i="1"/>
  <c r="X247" i="1"/>
  <c r="O247" i="1"/>
  <c r="P247" i="1"/>
  <c r="R247" i="1"/>
  <c r="T247" i="1"/>
  <c r="N247" i="1"/>
  <c r="V247" i="1"/>
  <c r="Q247" i="1"/>
  <c r="U247" i="1"/>
  <c r="W247" i="1"/>
  <c r="S247" i="1"/>
  <c r="V145" i="1"/>
  <c r="N145" i="1"/>
  <c r="R145" i="1"/>
  <c r="W145" i="1"/>
  <c r="T145" i="1"/>
  <c r="S145" i="1"/>
  <c r="M145" i="1"/>
  <c r="X145" i="1"/>
  <c r="P145" i="1"/>
  <c r="K145" i="1"/>
  <c r="U145" i="1"/>
  <c r="Y145" i="1"/>
  <c r="L145" i="1"/>
  <c r="O145" i="1"/>
  <c r="Q145" i="1"/>
  <c r="X170" i="1"/>
  <c r="P170" i="1"/>
  <c r="K170" i="1"/>
  <c r="S170" i="1"/>
  <c r="Q170" i="1"/>
  <c r="L170" i="1"/>
  <c r="M170" i="1"/>
  <c r="W170" i="1"/>
  <c r="V170" i="1"/>
  <c r="N170" i="1"/>
  <c r="Y170" i="1"/>
  <c r="R170" i="1"/>
  <c r="U170" i="1"/>
  <c r="T170" i="1"/>
  <c r="O170" i="1"/>
  <c r="S307" i="1"/>
  <c r="O307" i="1"/>
  <c r="N307" i="1"/>
  <c r="X307" i="1"/>
  <c r="Q307" i="1"/>
  <c r="U307" i="1"/>
  <c r="L307" i="1"/>
  <c r="Y307" i="1"/>
  <c r="V307" i="1"/>
  <c r="M307" i="1"/>
  <c r="R307" i="1"/>
  <c r="P307" i="1"/>
  <c r="K307" i="1"/>
  <c r="W307" i="1"/>
  <c r="T307" i="1"/>
  <c r="Y223" i="1"/>
  <c r="Q223" i="1"/>
  <c r="M223" i="1"/>
  <c r="X223" i="1"/>
  <c r="S223" i="1"/>
  <c r="L223" i="1"/>
  <c r="R223" i="1"/>
  <c r="N223" i="1"/>
  <c r="U223" i="1"/>
  <c r="O223" i="1"/>
  <c r="V223" i="1"/>
  <c r="K223" i="1"/>
  <c r="P223" i="1"/>
  <c r="W223" i="1"/>
  <c r="T223" i="1"/>
  <c r="U300" i="1"/>
  <c r="O300" i="1"/>
  <c r="T300" i="1"/>
  <c r="N300" i="1"/>
  <c r="W300" i="1"/>
  <c r="Q300" i="1"/>
  <c r="P300" i="1"/>
  <c r="L300" i="1"/>
  <c r="Y300" i="1"/>
  <c r="M300" i="1"/>
  <c r="X300" i="1"/>
  <c r="K300" i="1"/>
  <c r="S300" i="1"/>
  <c r="R300" i="1"/>
  <c r="V300" i="1"/>
  <c r="S195" i="1"/>
  <c r="P195" i="1"/>
  <c r="R195" i="1"/>
  <c r="W195" i="1"/>
  <c r="Q195" i="1"/>
  <c r="L195" i="1"/>
  <c r="O195" i="1"/>
  <c r="X195" i="1"/>
  <c r="V195" i="1"/>
  <c r="N195" i="1"/>
  <c r="K195" i="1"/>
  <c r="M195" i="1"/>
  <c r="Y195" i="1"/>
  <c r="T195" i="1"/>
  <c r="U195" i="1"/>
  <c r="Q202" i="1"/>
  <c r="N202" i="1"/>
  <c r="M202" i="1"/>
  <c r="W202" i="1"/>
  <c r="V202" i="1"/>
  <c r="Y202" i="1"/>
  <c r="O202" i="1"/>
  <c r="X202" i="1"/>
  <c r="U202" i="1"/>
  <c r="L202" i="1"/>
  <c r="K202" i="1"/>
  <c r="P202" i="1"/>
  <c r="T202" i="1"/>
  <c r="S202" i="1"/>
  <c r="R202" i="1"/>
  <c r="W147" i="1"/>
  <c r="S147" i="1"/>
  <c r="T147" i="1"/>
  <c r="K147" i="1"/>
  <c r="R147" i="1"/>
  <c r="Q147" i="1"/>
  <c r="P147" i="1"/>
  <c r="O147" i="1"/>
  <c r="X147" i="1"/>
  <c r="V147" i="1"/>
  <c r="L147" i="1"/>
  <c r="M147" i="1"/>
  <c r="Y147" i="1"/>
  <c r="U147" i="1"/>
  <c r="N147" i="1"/>
  <c r="O320" i="4"/>
  <c r="N320" i="4"/>
  <c r="T320" i="4"/>
  <c r="S320" i="4"/>
  <c r="R320" i="4"/>
  <c r="M320" i="4"/>
  <c r="V320" i="4"/>
  <c r="Y320" i="4"/>
  <c r="X320" i="4"/>
  <c r="L320" i="4"/>
  <c r="P320" i="4"/>
  <c r="U320" i="4"/>
  <c r="Q320" i="4"/>
  <c r="W320" i="4"/>
  <c r="K320" i="4"/>
  <c r="N219" i="4"/>
  <c r="W219" i="4"/>
  <c r="Y219" i="4"/>
  <c r="R219" i="4"/>
  <c r="Q219" i="4"/>
  <c r="L219" i="4"/>
  <c r="P219" i="4"/>
  <c r="M219" i="4"/>
  <c r="O219" i="4"/>
  <c r="X219" i="4"/>
  <c r="U219" i="4"/>
  <c r="T219" i="4"/>
  <c r="S219" i="4"/>
  <c r="V219" i="4"/>
  <c r="K219" i="4"/>
  <c r="N195" i="4"/>
  <c r="T195" i="4"/>
  <c r="P195" i="4"/>
  <c r="U195" i="4"/>
  <c r="Q195" i="4"/>
  <c r="W195" i="4"/>
  <c r="Y195" i="4"/>
  <c r="S195" i="4"/>
  <c r="O195" i="4"/>
  <c r="K195" i="4"/>
  <c r="R195" i="4"/>
  <c r="M195" i="4"/>
  <c r="X195" i="4"/>
  <c r="V195" i="4"/>
  <c r="L195" i="4"/>
  <c r="M161" i="4"/>
  <c r="N161" i="4"/>
  <c r="T161" i="4"/>
  <c r="V161" i="4"/>
  <c r="Q161" i="4"/>
  <c r="W161" i="4"/>
  <c r="X161" i="4"/>
  <c r="K161" i="4"/>
  <c r="L161" i="4"/>
  <c r="O161" i="4"/>
  <c r="U161" i="4"/>
  <c r="Y161" i="4"/>
  <c r="P161" i="4"/>
  <c r="R161" i="4"/>
  <c r="S161" i="4"/>
  <c r="N160" i="4"/>
  <c r="R160" i="4"/>
  <c r="W160" i="4"/>
  <c r="P160" i="4"/>
  <c r="Q160" i="4"/>
  <c r="U160" i="4"/>
  <c r="S160" i="4"/>
  <c r="M160" i="4"/>
  <c r="L160" i="4"/>
  <c r="Y160" i="4"/>
  <c r="V160" i="4"/>
  <c r="T160" i="4"/>
  <c r="X160" i="4"/>
  <c r="K160" i="4"/>
  <c r="O160" i="4"/>
  <c r="T226" i="4"/>
  <c r="R226" i="4"/>
  <c r="W226" i="4"/>
  <c r="S226" i="4"/>
  <c r="X226" i="4"/>
  <c r="V226" i="4"/>
  <c r="Q226" i="4"/>
  <c r="L226" i="4"/>
  <c r="Y226" i="4"/>
  <c r="M226" i="4"/>
  <c r="K226" i="4"/>
  <c r="P226" i="4"/>
  <c r="O226" i="4"/>
  <c r="N226" i="4"/>
  <c r="U226" i="4"/>
  <c r="P246" i="4"/>
  <c r="M246" i="4"/>
  <c r="K246" i="4"/>
  <c r="V246" i="4"/>
  <c r="R246" i="4"/>
  <c r="T246" i="4"/>
  <c r="O246" i="4"/>
  <c r="X246" i="4"/>
  <c r="U246" i="4"/>
  <c r="W246" i="4"/>
  <c r="N246" i="4"/>
  <c r="Y246" i="4"/>
  <c r="Q246" i="4"/>
  <c r="S246" i="4"/>
  <c r="L246" i="4"/>
  <c r="S272" i="4"/>
  <c r="R272" i="4"/>
  <c r="L272" i="4"/>
  <c r="O272" i="4"/>
  <c r="K272" i="4"/>
  <c r="Y272" i="4"/>
  <c r="T272" i="4"/>
  <c r="X272" i="4"/>
  <c r="P272" i="4"/>
  <c r="W272" i="4"/>
  <c r="N272" i="4"/>
  <c r="M272" i="4"/>
  <c r="V272" i="4"/>
  <c r="U272" i="4"/>
  <c r="Q272" i="4"/>
  <c r="P305" i="4"/>
  <c r="O305" i="4"/>
  <c r="Y305" i="4"/>
  <c r="T305" i="4"/>
  <c r="K305" i="4"/>
  <c r="X305" i="4"/>
  <c r="Q305" i="4"/>
  <c r="W305" i="4"/>
  <c r="L305" i="4"/>
  <c r="V305" i="4"/>
  <c r="M305" i="4"/>
  <c r="U305" i="4"/>
  <c r="N305" i="4"/>
  <c r="S305" i="4"/>
  <c r="R305" i="4"/>
  <c r="N321" i="4"/>
  <c r="U321" i="4"/>
  <c r="S321" i="4"/>
  <c r="T321" i="4"/>
  <c r="L321" i="4"/>
  <c r="Y321" i="4"/>
  <c r="V321" i="4"/>
  <c r="M321" i="4"/>
  <c r="X321" i="4"/>
  <c r="K321" i="4"/>
  <c r="O321" i="4"/>
  <c r="P321" i="4"/>
  <c r="R321" i="4"/>
  <c r="Q321" i="4"/>
  <c r="W321" i="4"/>
  <c r="R291" i="4"/>
  <c r="P291" i="4"/>
  <c r="X291" i="4"/>
  <c r="S291" i="4"/>
  <c r="N291" i="4"/>
  <c r="M291" i="4"/>
  <c r="Q291" i="4"/>
  <c r="Y291" i="4"/>
  <c r="U291" i="4"/>
  <c r="W291" i="4"/>
  <c r="L291" i="4"/>
  <c r="T291" i="4"/>
  <c r="K291" i="4"/>
  <c r="O291" i="4"/>
  <c r="V291" i="4"/>
  <c r="M243" i="5"/>
  <c r="L243" i="5"/>
  <c r="T243" i="5"/>
  <c r="R243" i="5"/>
  <c r="P243" i="5"/>
  <c r="O243" i="5"/>
  <c r="W243" i="5"/>
  <c r="U243" i="5"/>
  <c r="K243" i="5"/>
  <c r="Q243" i="5"/>
  <c r="Q242" i="5"/>
  <c r="P242" i="5"/>
  <c r="R242" i="5"/>
  <c r="V242" i="5"/>
  <c r="N243" i="5"/>
  <c r="X243" i="5"/>
  <c r="K242" i="5"/>
  <c r="T242" i="5"/>
  <c r="U242" i="5"/>
  <c r="M242" i="5"/>
  <c r="S243" i="5"/>
  <c r="Y243" i="5"/>
  <c r="L242" i="5"/>
  <c r="W242" i="5"/>
  <c r="Y242" i="5"/>
  <c r="X242" i="5"/>
  <c r="V243" i="5"/>
  <c r="S242" i="5"/>
  <c r="N242" i="5"/>
  <c r="O242" i="5"/>
  <c r="M242" i="6"/>
  <c r="U242" i="6"/>
  <c r="Y242" i="6"/>
  <c r="K242" i="6"/>
  <c r="P242" i="6"/>
  <c r="Q242" i="6"/>
  <c r="W242" i="6"/>
  <c r="L242" i="6"/>
  <c r="N242" i="6"/>
  <c r="T242" i="6"/>
  <c r="S242" i="6"/>
  <c r="R242" i="6"/>
  <c r="K243" i="6"/>
  <c r="P243" i="6"/>
  <c r="V243" i="6"/>
  <c r="Y243" i="6"/>
  <c r="V242" i="6"/>
  <c r="O243" i="6"/>
  <c r="R243" i="6"/>
  <c r="Q243" i="6"/>
  <c r="W243" i="6"/>
  <c r="X242" i="6"/>
  <c r="L243" i="6"/>
  <c r="U243" i="6"/>
  <c r="T243" i="6"/>
  <c r="N243" i="6"/>
  <c r="S243" i="6"/>
  <c r="X243" i="6"/>
  <c r="O242" i="6"/>
  <c r="M243" i="6"/>
  <c r="M252" i="4"/>
  <c r="Q252" i="4"/>
  <c r="Y252" i="4"/>
  <c r="L252" i="4"/>
  <c r="P252" i="4"/>
  <c r="T252" i="4"/>
  <c r="K252" i="4"/>
  <c r="O252" i="4"/>
  <c r="S252" i="4"/>
  <c r="W252" i="4"/>
  <c r="V252" i="4"/>
  <c r="R252" i="4"/>
  <c r="N252" i="4"/>
  <c r="U252" i="4"/>
  <c r="X252" i="4"/>
  <c r="O295" i="6"/>
  <c r="K312" i="6"/>
  <c r="N312" i="6"/>
  <c r="R312" i="6"/>
  <c r="X312" i="6"/>
  <c r="L312" i="6"/>
  <c r="Q312" i="6"/>
  <c r="U312" i="6"/>
  <c r="O312" i="6"/>
  <c r="M312" i="6"/>
  <c r="S312" i="6"/>
  <c r="V312" i="6"/>
  <c r="Y312" i="6"/>
  <c r="T312" i="6"/>
  <c r="W312" i="6"/>
  <c r="P312" i="6"/>
  <c r="N174" i="7"/>
  <c r="T174" i="7"/>
  <c r="U174" i="7"/>
  <c r="S174" i="7"/>
  <c r="P175" i="7"/>
  <c r="R175" i="7"/>
  <c r="Y175" i="7"/>
  <c r="M174" i="7"/>
  <c r="O174" i="7"/>
  <c r="Y174" i="7"/>
  <c r="K174" i="7"/>
  <c r="P174" i="7"/>
  <c r="R174" i="7"/>
  <c r="V174" i="7"/>
  <c r="W174" i="7"/>
  <c r="S175" i="7"/>
  <c r="X175" i="7"/>
  <c r="V175" i="7"/>
  <c r="L174" i="7"/>
  <c r="K175" i="7"/>
  <c r="N175" i="7"/>
  <c r="U175" i="7"/>
  <c r="Q174" i="7"/>
  <c r="L175" i="7"/>
  <c r="O175" i="7"/>
  <c r="W175" i="7"/>
  <c r="X174" i="7"/>
  <c r="T175" i="7"/>
  <c r="Q175" i="7"/>
  <c r="M175" i="7"/>
  <c r="K283" i="7"/>
  <c r="Q283" i="7"/>
  <c r="V283" i="7"/>
  <c r="Y283" i="7"/>
  <c r="M283" i="7"/>
  <c r="N283" i="7"/>
  <c r="S283" i="7"/>
  <c r="U283" i="7"/>
  <c r="X283" i="7"/>
  <c r="L283" i="7"/>
  <c r="R283" i="7"/>
  <c r="T283" i="7"/>
  <c r="O283" i="7"/>
  <c r="P283" i="7"/>
  <c r="W283" i="7"/>
  <c r="R304" i="7"/>
  <c r="U304" i="7"/>
  <c r="V304" i="7"/>
  <c r="Y304" i="7"/>
  <c r="W304" i="7"/>
  <c r="X304" i="7"/>
  <c r="S304" i="7"/>
  <c r="K304" i="7"/>
  <c r="Q304" i="7"/>
  <c r="T304" i="7"/>
  <c r="M304" i="7"/>
  <c r="P304" i="7"/>
  <c r="L304" i="7"/>
  <c r="N304" i="7"/>
  <c r="O304" i="7"/>
  <c r="M217" i="8"/>
  <c r="S217" i="8"/>
  <c r="P217" i="8"/>
  <c r="U217" i="8"/>
  <c r="O217" i="8"/>
  <c r="V217" i="8"/>
  <c r="Y217" i="8"/>
  <c r="K217" i="8"/>
  <c r="L217" i="8"/>
  <c r="W217" i="8"/>
  <c r="Q217" i="8"/>
  <c r="N217" i="8"/>
  <c r="T217" i="8"/>
  <c r="R217" i="8"/>
  <c r="X217" i="8"/>
  <c r="W254" i="8"/>
  <c r="K254" i="8"/>
  <c r="O254" i="8"/>
  <c r="L254" i="8"/>
  <c r="P254" i="8"/>
  <c r="R254" i="8"/>
  <c r="X254" i="8"/>
  <c r="V254" i="8"/>
  <c r="N254" i="8"/>
  <c r="U254" i="8"/>
  <c r="S254" i="8"/>
  <c r="M254" i="8"/>
  <c r="Q254" i="8"/>
  <c r="Y254" i="8"/>
  <c r="T254" i="8"/>
  <c r="O222" i="8"/>
  <c r="S222" i="8"/>
  <c r="X222" i="8"/>
  <c r="K222" i="8"/>
  <c r="P222" i="8"/>
  <c r="U222" i="8"/>
  <c r="W222" i="8"/>
  <c r="L222" i="8"/>
  <c r="N222" i="8"/>
  <c r="T222" i="8"/>
  <c r="V222" i="8"/>
  <c r="M222" i="8"/>
  <c r="Q222" i="8"/>
  <c r="Y222" i="8"/>
  <c r="R222" i="8"/>
  <c r="O288" i="8"/>
  <c r="M288" i="8"/>
  <c r="Q288" i="8"/>
  <c r="V288" i="8"/>
  <c r="L288" i="8"/>
  <c r="T288" i="8"/>
  <c r="X288" i="8"/>
  <c r="N288" i="8"/>
  <c r="R288" i="8"/>
  <c r="Y288" i="8"/>
  <c r="S288" i="8"/>
  <c r="W288" i="8"/>
  <c r="K288" i="8"/>
  <c r="P288" i="8"/>
  <c r="U288" i="8"/>
  <c r="N238" i="5"/>
  <c r="X238" i="5"/>
  <c r="M238" i="5"/>
  <c r="L173" i="4"/>
  <c r="P173" i="4"/>
  <c r="Q173" i="4"/>
  <c r="U173" i="4"/>
  <c r="O173" i="4"/>
  <c r="S173" i="4"/>
  <c r="T173" i="4"/>
  <c r="Y173" i="4"/>
  <c r="K173" i="4"/>
  <c r="N173" i="4"/>
  <c r="O172" i="4"/>
  <c r="N172" i="4"/>
  <c r="W172" i="4"/>
  <c r="Y172" i="4"/>
  <c r="R173" i="4"/>
  <c r="W173" i="4"/>
  <c r="R172" i="4"/>
  <c r="L172" i="4"/>
  <c r="M172" i="4"/>
  <c r="V172" i="4"/>
  <c r="M173" i="4"/>
  <c r="X173" i="4"/>
  <c r="P172" i="4"/>
  <c r="Q172" i="4"/>
  <c r="U172" i="4"/>
  <c r="X172" i="4"/>
  <c r="S172" i="4"/>
  <c r="V173" i="4"/>
  <c r="K172" i="4"/>
  <c r="T172" i="4"/>
  <c r="Y149" i="5"/>
  <c r="L149" i="5"/>
  <c r="Q149" i="5"/>
  <c r="N149" i="5"/>
  <c r="S246" i="1"/>
  <c r="U246" i="1"/>
  <c r="T246" i="1"/>
  <c r="N246" i="1"/>
  <c r="V246" i="1"/>
  <c r="L246" i="1"/>
  <c r="Q246" i="1"/>
  <c r="P246" i="1"/>
  <c r="X246" i="1"/>
  <c r="O246" i="1"/>
  <c r="Y246" i="1"/>
  <c r="M246" i="1"/>
  <c r="W246" i="1"/>
  <c r="R246" i="1"/>
  <c r="K246" i="1"/>
  <c r="Y284" i="1"/>
  <c r="P284" i="1"/>
  <c r="Q284" i="1"/>
  <c r="T284" i="1"/>
  <c r="S284" i="1"/>
  <c r="V284" i="1"/>
  <c r="L284" i="1"/>
  <c r="U284" i="1"/>
  <c r="M284" i="1"/>
  <c r="N284" i="1"/>
  <c r="K284" i="1"/>
  <c r="W284" i="1"/>
  <c r="R284" i="1"/>
  <c r="X284" i="1"/>
  <c r="O284" i="1"/>
  <c r="S199" i="1"/>
  <c r="O199" i="1"/>
  <c r="X199" i="1"/>
  <c r="L199" i="1"/>
  <c r="R199" i="1"/>
  <c r="K199" i="1"/>
  <c r="U199" i="1"/>
  <c r="Q199" i="1"/>
  <c r="W199" i="1"/>
  <c r="T199" i="1"/>
  <c r="P199" i="1"/>
  <c r="V199" i="1"/>
  <c r="M199" i="1"/>
  <c r="N199" i="1"/>
  <c r="Y199" i="1"/>
  <c r="Y236" i="1"/>
  <c r="Q236" i="1"/>
  <c r="X236" i="1"/>
  <c r="O236" i="1"/>
  <c r="S236" i="1"/>
  <c r="R236" i="1"/>
  <c r="N236" i="1"/>
  <c r="W236" i="1"/>
  <c r="M236" i="1"/>
  <c r="U236" i="1"/>
  <c r="V236" i="1"/>
  <c r="K236" i="1"/>
  <c r="T236" i="1"/>
  <c r="P236" i="1"/>
  <c r="L236" i="1"/>
  <c r="R166" i="1"/>
  <c r="T166" i="1"/>
  <c r="Q166" i="1"/>
  <c r="P166" i="1"/>
  <c r="W165" i="1"/>
  <c r="U165" i="1"/>
  <c r="P165" i="1"/>
  <c r="N165" i="1"/>
  <c r="X166" i="1"/>
  <c r="M166" i="1"/>
  <c r="L166" i="1"/>
  <c r="V165" i="1"/>
  <c r="O165" i="1"/>
  <c r="Y165" i="1"/>
  <c r="K165" i="1"/>
  <c r="W166" i="1"/>
  <c r="U166" i="1"/>
  <c r="S166" i="1"/>
  <c r="N166" i="1"/>
  <c r="T165" i="1"/>
  <c r="M165" i="1"/>
  <c r="Q165" i="1"/>
  <c r="R165" i="1"/>
  <c r="V166" i="1"/>
  <c r="O166" i="1"/>
  <c r="Y166" i="1"/>
  <c r="K166" i="1"/>
  <c r="X165" i="1"/>
  <c r="S165" i="1"/>
  <c r="L165" i="1"/>
  <c r="R187" i="1"/>
  <c r="Q187" i="1"/>
  <c r="V187" i="1"/>
  <c r="K187" i="1"/>
  <c r="X187" i="1"/>
  <c r="P187" i="1"/>
  <c r="T187" i="1"/>
  <c r="M187" i="1"/>
  <c r="Y187" i="1"/>
  <c r="L187" i="1"/>
  <c r="U187" i="1"/>
  <c r="N187" i="1"/>
  <c r="O187" i="1"/>
  <c r="W187" i="1"/>
  <c r="S187" i="1"/>
  <c r="T288" i="1"/>
  <c r="U288" i="1"/>
  <c r="K288" i="1"/>
  <c r="V288" i="1"/>
  <c r="X288" i="1"/>
  <c r="Q288" i="1"/>
  <c r="R288" i="1"/>
  <c r="Y288" i="1"/>
  <c r="N288" i="1"/>
  <c r="L288" i="1"/>
  <c r="M288" i="1"/>
  <c r="O288" i="1"/>
  <c r="P288" i="1"/>
  <c r="W288" i="1"/>
  <c r="S288" i="1"/>
  <c r="Y308" i="1"/>
  <c r="O308" i="1"/>
  <c r="N308" i="1"/>
  <c r="K308" i="1"/>
  <c r="Q308" i="1"/>
  <c r="M308" i="1"/>
  <c r="L308" i="1"/>
  <c r="U308" i="1"/>
  <c r="V308" i="1"/>
  <c r="P308" i="1"/>
  <c r="R308" i="1"/>
  <c r="S308" i="1"/>
  <c r="X308" i="1"/>
  <c r="W308" i="1"/>
  <c r="T308" i="1"/>
  <c r="R257" i="1"/>
  <c r="N257" i="1"/>
  <c r="Q257" i="1"/>
  <c r="W257" i="1"/>
  <c r="Y257" i="1"/>
  <c r="T257" i="1"/>
  <c r="L257" i="1"/>
  <c r="M257" i="1"/>
  <c r="U257" i="1"/>
  <c r="X257" i="1"/>
  <c r="S257" i="1"/>
  <c r="V257" i="1"/>
  <c r="O257" i="1"/>
  <c r="P257" i="1"/>
  <c r="K257" i="1"/>
  <c r="V138" i="1"/>
  <c r="L138" i="1"/>
  <c r="T138" i="1"/>
  <c r="W138" i="1"/>
  <c r="U138" i="1"/>
  <c r="N138" i="1"/>
  <c r="O138" i="1"/>
  <c r="R138" i="1"/>
  <c r="Q138" i="1"/>
  <c r="Y138" i="1"/>
  <c r="M138" i="1"/>
  <c r="X138" i="1"/>
  <c r="P138" i="1"/>
  <c r="K138" i="1"/>
  <c r="S138" i="1"/>
  <c r="O309" i="5"/>
  <c r="Q309" i="5"/>
  <c r="V309" i="5"/>
  <c r="X309" i="5"/>
  <c r="N310" i="5"/>
  <c r="U310" i="5"/>
  <c r="V310" i="5"/>
  <c r="X310" i="5"/>
  <c r="M309" i="5"/>
  <c r="U309" i="5"/>
  <c r="L309" i="5"/>
  <c r="K309" i="5"/>
  <c r="K310" i="5"/>
  <c r="Y310" i="5"/>
  <c r="W310" i="5"/>
  <c r="P309" i="5"/>
  <c r="Y309" i="5"/>
  <c r="W309" i="5"/>
  <c r="R309" i="5"/>
  <c r="L310" i="5"/>
  <c r="M310" i="5"/>
  <c r="P310" i="5"/>
  <c r="Q310" i="5"/>
  <c r="T309" i="5"/>
  <c r="S310" i="5"/>
  <c r="T310" i="5"/>
  <c r="N309" i="5"/>
  <c r="O310" i="5"/>
  <c r="R310" i="5"/>
  <c r="S309" i="5"/>
  <c r="P128" i="4"/>
  <c r="V128" i="4"/>
  <c r="S128" i="4"/>
  <c r="M128" i="4"/>
  <c r="O240" i="4"/>
  <c r="L240" i="4"/>
  <c r="N240" i="4"/>
  <c r="S240" i="4"/>
  <c r="N306" i="4"/>
  <c r="X306" i="4"/>
  <c r="U306" i="4"/>
  <c r="K306" i="4"/>
  <c r="Q306" i="4"/>
  <c r="L306" i="4"/>
  <c r="R306" i="4"/>
  <c r="O306" i="4"/>
  <c r="Y306" i="4"/>
  <c r="T306" i="4"/>
  <c r="W306" i="4"/>
  <c r="M306" i="4"/>
  <c r="S306" i="4"/>
  <c r="P306" i="4"/>
  <c r="V306" i="4"/>
  <c r="O149" i="4"/>
  <c r="S149" i="4"/>
  <c r="K149" i="4"/>
  <c r="P149" i="4"/>
  <c r="L149" i="4"/>
  <c r="R149" i="4"/>
  <c r="M149" i="4"/>
  <c r="N149" i="4"/>
  <c r="X149" i="4"/>
  <c r="R148" i="4"/>
  <c r="Q148" i="4"/>
  <c r="U148" i="4"/>
  <c r="M148" i="4"/>
  <c r="V149" i="4"/>
  <c r="U149" i="4"/>
  <c r="P148" i="4"/>
  <c r="S148" i="4"/>
  <c r="Y148" i="4"/>
  <c r="L148" i="4"/>
  <c r="T149" i="4"/>
  <c r="Q149" i="4"/>
  <c r="W149" i="4"/>
  <c r="Y149" i="4"/>
  <c r="O148" i="4"/>
  <c r="W148" i="4"/>
  <c r="K148" i="4"/>
  <c r="V148" i="4"/>
  <c r="N148" i="4"/>
  <c r="X148" i="4"/>
  <c r="T148" i="4"/>
  <c r="W233" i="4"/>
  <c r="M233" i="4"/>
  <c r="S233" i="4"/>
  <c r="N233" i="4"/>
  <c r="Y233" i="4"/>
  <c r="T233" i="4"/>
  <c r="R233" i="4"/>
  <c r="O233" i="4"/>
  <c r="V233" i="4"/>
  <c r="P233" i="4"/>
  <c r="Q233" i="4"/>
  <c r="K233" i="4"/>
  <c r="X233" i="4"/>
  <c r="U233" i="4"/>
  <c r="L233" i="4"/>
  <c r="X286" i="4"/>
  <c r="Q286" i="4"/>
  <c r="T286" i="4"/>
  <c r="R286" i="4"/>
  <c r="N286" i="4"/>
  <c r="K286" i="4"/>
  <c r="V286" i="4"/>
  <c r="Y286" i="4"/>
  <c r="M286" i="4"/>
  <c r="S286" i="4"/>
  <c r="U286" i="4"/>
  <c r="P286" i="4"/>
  <c r="W286" i="4"/>
  <c r="O286" i="4"/>
  <c r="L286" i="4"/>
  <c r="X213" i="4"/>
  <c r="N213" i="4"/>
  <c r="K213" i="4"/>
  <c r="S213" i="4"/>
  <c r="S248" i="4"/>
  <c r="R248" i="4"/>
  <c r="Y248" i="4"/>
  <c r="Q248" i="4"/>
  <c r="L248" i="4"/>
  <c r="K248" i="4"/>
  <c r="V248" i="4"/>
  <c r="O248" i="4"/>
  <c r="M248" i="4"/>
  <c r="X248" i="4"/>
  <c r="N248" i="4"/>
  <c r="W248" i="4"/>
  <c r="P248" i="4"/>
  <c r="U248" i="4"/>
  <c r="T248" i="4"/>
  <c r="K268" i="4"/>
  <c r="M268" i="4"/>
  <c r="W268" i="4"/>
  <c r="V268" i="4"/>
  <c r="L268" i="4"/>
  <c r="P268" i="4"/>
  <c r="T268" i="4"/>
  <c r="N268" i="4"/>
  <c r="O268" i="4"/>
  <c r="S268" i="4"/>
  <c r="U268" i="4"/>
  <c r="X268" i="4"/>
  <c r="R268" i="4"/>
  <c r="Q268" i="4"/>
  <c r="Y268" i="4"/>
  <c r="L279" i="4"/>
  <c r="Y279" i="4"/>
  <c r="T279" i="4"/>
  <c r="P279" i="4"/>
  <c r="O279" i="4"/>
  <c r="V279" i="4"/>
  <c r="S279" i="4"/>
  <c r="R279" i="4"/>
  <c r="U279" i="4"/>
  <c r="K279" i="4"/>
  <c r="X279" i="4"/>
  <c r="N279" i="4"/>
  <c r="W279" i="4"/>
  <c r="Q279" i="4"/>
  <c r="M279" i="4"/>
  <c r="K230" i="5"/>
  <c r="U230" i="5"/>
  <c r="M230" i="5"/>
  <c r="X230" i="5"/>
  <c r="N230" i="5"/>
  <c r="Y230" i="5"/>
  <c r="T230" i="5"/>
  <c r="O230" i="5"/>
  <c r="V230" i="5"/>
  <c r="Q230" i="5"/>
  <c r="W230" i="5"/>
  <c r="R230" i="5"/>
  <c r="P230" i="5"/>
  <c r="L230" i="5"/>
  <c r="S230" i="5"/>
  <c r="O231" i="5"/>
  <c r="X231" i="5"/>
  <c r="Y231" i="5"/>
  <c r="W231" i="5"/>
  <c r="M231" i="5"/>
  <c r="Q231" i="5"/>
  <c r="S231" i="5"/>
  <c r="K231" i="5"/>
  <c r="P231" i="5"/>
  <c r="R231" i="5"/>
  <c r="V231" i="5"/>
  <c r="L231" i="5"/>
  <c r="N231" i="5"/>
  <c r="U231" i="5"/>
  <c r="T231" i="5"/>
  <c r="M291" i="6"/>
  <c r="N291" i="6"/>
  <c r="X291" i="6"/>
  <c r="W291" i="6"/>
  <c r="O290" i="6"/>
  <c r="U290" i="6"/>
  <c r="S290" i="6"/>
  <c r="Q290" i="6"/>
  <c r="P291" i="6"/>
  <c r="U291" i="6"/>
  <c r="Y291" i="6"/>
  <c r="T291" i="6"/>
  <c r="M290" i="6"/>
  <c r="N290" i="6"/>
  <c r="V290" i="6"/>
  <c r="L291" i="6"/>
  <c r="Q291" i="6"/>
  <c r="V291" i="6"/>
  <c r="K290" i="6"/>
  <c r="P290" i="6"/>
  <c r="T290" i="6"/>
  <c r="W290" i="6"/>
  <c r="K291" i="6"/>
  <c r="R291" i="6"/>
  <c r="S291" i="6"/>
  <c r="O291" i="6"/>
  <c r="L290" i="6"/>
  <c r="R290" i="6"/>
  <c r="Y290" i="6"/>
  <c r="X290" i="6"/>
  <c r="M222" i="5"/>
  <c r="R222" i="5"/>
  <c r="V222" i="5"/>
  <c r="X222" i="5"/>
  <c r="O223" i="5"/>
  <c r="X223" i="5"/>
  <c r="S223" i="5"/>
  <c r="Q223" i="5"/>
  <c r="K222" i="5"/>
  <c r="U222" i="5"/>
  <c r="P222" i="5"/>
  <c r="M223" i="5"/>
  <c r="R223" i="5"/>
  <c r="V223" i="5"/>
  <c r="L222" i="5"/>
  <c r="N222" i="5"/>
  <c r="Y222" i="5"/>
  <c r="T222" i="5"/>
  <c r="O222" i="5"/>
  <c r="Q222" i="5"/>
  <c r="S222" i="5"/>
  <c r="W222" i="5"/>
  <c r="K223" i="5"/>
  <c r="U223" i="5"/>
  <c r="L223" i="5"/>
  <c r="Y223" i="5"/>
  <c r="P223" i="5"/>
  <c r="T223" i="5"/>
  <c r="W223" i="5"/>
  <c r="N223" i="5"/>
  <c r="W288" i="6"/>
  <c r="Q288" i="6"/>
  <c r="Y288" i="6"/>
  <c r="O246" i="6"/>
  <c r="U246" i="6"/>
  <c r="Q246" i="6"/>
  <c r="L246" i="6"/>
  <c r="T246" i="6"/>
  <c r="M246" i="6"/>
  <c r="V246" i="6"/>
  <c r="K246" i="6"/>
  <c r="P246" i="6"/>
  <c r="S246" i="6"/>
  <c r="X246" i="6"/>
  <c r="Y246" i="6"/>
  <c r="K247" i="6"/>
  <c r="L247" i="6"/>
  <c r="N247" i="6"/>
  <c r="W247" i="6"/>
  <c r="N246" i="6"/>
  <c r="M247" i="6"/>
  <c r="O247" i="6"/>
  <c r="T247" i="6"/>
  <c r="X247" i="6"/>
  <c r="R246" i="6"/>
  <c r="P247" i="6"/>
  <c r="S247" i="6"/>
  <c r="R247" i="6"/>
  <c r="Y247" i="6"/>
  <c r="V247" i="6"/>
  <c r="U247" i="6"/>
  <c r="Q247" i="6"/>
  <c r="W246" i="6"/>
  <c r="O300" i="6"/>
  <c r="U300" i="6"/>
  <c r="M300" i="6"/>
  <c r="P300" i="6"/>
  <c r="O264" i="7"/>
  <c r="N264" i="7"/>
  <c r="P264" i="7"/>
  <c r="Q264" i="7"/>
  <c r="T264" i="7"/>
  <c r="U264" i="7"/>
  <c r="X264" i="7"/>
  <c r="L264" i="7"/>
  <c r="Y264" i="7"/>
  <c r="S264" i="7"/>
  <c r="W264" i="7"/>
  <c r="V264" i="7"/>
  <c r="R264" i="7"/>
  <c r="M264" i="7"/>
  <c r="K264" i="7"/>
  <c r="P238" i="7"/>
  <c r="T238" i="7"/>
  <c r="K238" i="7"/>
  <c r="W238" i="7"/>
  <c r="M238" i="7"/>
  <c r="O238" i="7"/>
  <c r="U238" i="7"/>
  <c r="L238" i="7"/>
  <c r="S238" i="7"/>
  <c r="R238" i="7"/>
  <c r="Y238" i="7"/>
  <c r="X238" i="7"/>
  <c r="V238" i="7"/>
  <c r="N238" i="7"/>
  <c r="Q238" i="7"/>
  <c r="R241" i="7"/>
  <c r="Q241" i="7"/>
  <c r="T241" i="7"/>
  <c r="N241" i="7"/>
  <c r="M241" i="7"/>
  <c r="W241" i="7"/>
  <c r="U241" i="7"/>
  <c r="K241" i="7"/>
  <c r="P241" i="7"/>
  <c r="S241" i="7"/>
  <c r="V241" i="7"/>
  <c r="Y241" i="7"/>
  <c r="O241" i="7"/>
  <c r="L241" i="7"/>
  <c r="X241" i="7"/>
  <c r="P245" i="7"/>
  <c r="T245" i="7"/>
  <c r="S245" i="7"/>
  <c r="Q245" i="7"/>
  <c r="N245" i="7"/>
  <c r="V245" i="7"/>
  <c r="Y245" i="7"/>
  <c r="K245" i="7"/>
  <c r="O245" i="7"/>
  <c r="R245" i="7"/>
  <c r="M245" i="7"/>
  <c r="U245" i="7"/>
  <c r="L245" i="7"/>
  <c r="X245" i="7"/>
  <c r="W245" i="7"/>
  <c r="L218" i="7"/>
  <c r="M218" i="7"/>
  <c r="P218" i="7"/>
  <c r="S218" i="7"/>
  <c r="N218" i="7"/>
  <c r="O218" i="7"/>
  <c r="W218" i="7"/>
  <c r="U218" i="7"/>
  <c r="Q218" i="7"/>
  <c r="R218" i="7"/>
  <c r="X218" i="7"/>
  <c r="K218" i="7"/>
  <c r="T218" i="7"/>
  <c r="V218" i="7"/>
  <c r="Y218" i="7"/>
  <c r="N219" i="7"/>
  <c r="P219" i="7"/>
  <c r="T219" i="7"/>
  <c r="M219" i="7"/>
  <c r="Q219" i="7"/>
  <c r="S219" i="7"/>
  <c r="U219" i="7"/>
  <c r="K219" i="7"/>
  <c r="O219" i="7"/>
  <c r="V219" i="7"/>
  <c r="Y219" i="7"/>
  <c r="W219" i="7"/>
  <c r="X219" i="7"/>
  <c r="L219" i="7"/>
  <c r="R219" i="7"/>
  <c r="K191" i="8"/>
  <c r="O191" i="8"/>
  <c r="W191" i="8"/>
  <c r="Q191" i="8"/>
  <c r="T191" i="8"/>
  <c r="Y191" i="8"/>
  <c r="M191" i="8"/>
  <c r="N191" i="8"/>
  <c r="S191" i="8"/>
  <c r="P191" i="8"/>
  <c r="X191" i="8"/>
  <c r="R191" i="8"/>
  <c r="U191" i="8"/>
  <c r="L191" i="8"/>
  <c r="V191" i="8"/>
  <c r="M185" i="8"/>
  <c r="R185" i="8"/>
  <c r="Y185" i="8"/>
  <c r="O185" i="8"/>
  <c r="N185" i="8"/>
  <c r="S185" i="8"/>
  <c r="W185" i="8"/>
  <c r="U185" i="8"/>
  <c r="K185" i="8"/>
  <c r="Q185" i="8"/>
  <c r="L185" i="8"/>
  <c r="P185" i="8"/>
  <c r="T185" i="8"/>
  <c r="V185" i="8"/>
  <c r="X185" i="8"/>
  <c r="N230" i="8"/>
  <c r="S230" i="8"/>
  <c r="Y230" i="8"/>
  <c r="W230" i="8"/>
  <c r="K230" i="8"/>
  <c r="P230" i="8"/>
  <c r="M230" i="8"/>
  <c r="T230" i="8"/>
  <c r="V230" i="8"/>
  <c r="Q230" i="8"/>
  <c r="O230" i="8"/>
  <c r="U230" i="8"/>
  <c r="X230" i="8"/>
  <c r="R230" i="8"/>
  <c r="L230" i="8"/>
  <c r="N270" i="8"/>
  <c r="R270" i="8"/>
  <c r="Q270" i="8"/>
  <c r="W270" i="8"/>
  <c r="K270" i="8"/>
  <c r="P270" i="8"/>
  <c r="T270" i="8"/>
  <c r="U270" i="8"/>
  <c r="S270" i="8"/>
  <c r="Y270" i="8"/>
  <c r="V270" i="8"/>
  <c r="X270" i="8"/>
  <c r="L270" i="8"/>
  <c r="M270" i="8"/>
  <c r="O270" i="8"/>
  <c r="P318" i="4"/>
  <c r="M318" i="4"/>
  <c r="O318" i="4"/>
  <c r="Q271" i="4"/>
  <c r="S271" i="4"/>
  <c r="P271" i="4"/>
  <c r="S313" i="7"/>
  <c r="Y313" i="7"/>
  <c r="V312" i="4"/>
  <c r="X312" i="4"/>
  <c r="K312" i="4"/>
  <c r="T312" i="4"/>
  <c r="P238" i="4"/>
  <c r="W238" i="4"/>
  <c r="R238" i="4"/>
  <c r="L238" i="4"/>
  <c r="K261" i="4"/>
  <c r="T261" i="4"/>
  <c r="X261" i="4"/>
  <c r="S261" i="4"/>
  <c r="N210" i="4"/>
  <c r="S210" i="4"/>
  <c r="P210" i="4"/>
  <c r="M210" i="4"/>
  <c r="W311" i="6"/>
  <c r="Y311" i="6"/>
  <c r="X311" i="6"/>
  <c r="T311" i="6"/>
  <c r="S300" i="7"/>
  <c r="L300" i="7"/>
  <c r="X300" i="7"/>
  <c r="K275" i="7"/>
  <c r="Q275" i="7"/>
  <c r="U275" i="7"/>
  <c r="X254" i="7"/>
  <c r="T254" i="7"/>
  <c r="R254" i="7"/>
  <c r="K280" i="7"/>
  <c r="W280" i="7"/>
  <c r="P280" i="7"/>
  <c r="R280" i="7"/>
  <c r="Q292" i="6"/>
  <c r="T292" i="6"/>
  <c r="U292" i="6"/>
  <c r="L292" i="6"/>
  <c r="O292" i="6"/>
  <c r="R292" i="6"/>
  <c r="Y292" i="6"/>
  <c r="K292" i="6"/>
  <c r="M292" i="6"/>
  <c r="S292" i="6"/>
  <c r="V292" i="6"/>
  <c r="P292" i="6"/>
  <c r="X292" i="6"/>
  <c r="W292" i="6"/>
  <c r="N292" i="6"/>
  <c r="V146" i="1"/>
  <c r="N146" i="1"/>
  <c r="Y146" i="1"/>
  <c r="W146" i="1"/>
  <c r="T146" i="1"/>
  <c r="S146" i="1"/>
  <c r="M146" i="1"/>
  <c r="R146" i="1"/>
  <c r="P146" i="1"/>
  <c r="K146" i="1"/>
  <c r="U146" i="1"/>
  <c r="X146" i="1"/>
  <c r="L146" i="1"/>
  <c r="O146" i="1"/>
  <c r="Q146" i="1"/>
  <c r="W200" i="1"/>
  <c r="Q200" i="1"/>
  <c r="V200" i="1"/>
  <c r="X200" i="1"/>
  <c r="Y200" i="1"/>
  <c r="L200" i="1"/>
  <c r="O200" i="1"/>
  <c r="P200" i="1"/>
  <c r="S200" i="1"/>
  <c r="N200" i="1"/>
  <c r="K200" i="1"/>
  <c r="U200" i="1"/>
  <c r="T200" i="1"/>
  <c r="R200" i="1"/>
  <c r="M200" i="1"/>
  <c r="W169" i="1"/>
  <c r="T169" i="1"/>
  <c r="Q169" i="1"/>
  <c r="O169" i="1"/>
  <c r="X169" i="1"/>
  <c r="U169" i="1"/>
  <c r="L169" i="1"/>
  <c r="M169" i="1"/>
  <c r="V169" i="1"/>
  <c r="K169" i="1"/>
  <c r="P169" i="1"/>
  <c r="S169" i="1"/>
  <c r="R169" i="1"/>
  <c r="N169" i="1"/>
  <c r="Y169" i="1"/>
  <c r="Y255" i="1"/>
  <c r="U255" i="1"/>
  <c r="K255" i="1"/>
  <c r="V255" i="1"/>
  <c r="S255" i="1"/>
  <c r="Q255" i="1"/>
  <c r="X255" i="1"/>
  <c r="P255" i="1"/>
  <c r="T255" i="1"/>
  <c r="L255" i="1"/>
  <c r="R255" i="1"/>
  <c r="N255" i="1"/>
  <c r="M255" i="1"/>
  <c r="W255" i="1"/>
  <c r="O255" i="1"/>
  <c r="V121" i="1"/>
  <c r="P121" i="1"/>
  <c r="U121" i="1"/>
  <c r="W121" i="1"/>
  <c r="T121" i="1"/>
  <c r="R121" i="1"/>
  <c r="O121" i="1"/>
  <c r="X121" i="1"/>
  <c r="L121" i="1"/>
  <c r="N121" i="1"/>
  <c r="M121" i="1"/>
  <c r="Q121" i="1"/>
  <c r="K121" i="1"/>
  <c r="S121" i="1"/>
  <c r="Y121" i="1"/>
  <c r="W266" i="1"/>
  <c r="M266" i="1"/>
  <c r="N266" i="1"/>
  <c r="K266" i="1"/>
  <c r="S266" i="1"/>
  <c r="T266" i="1"/>
  <c r="Y266" i="1"/>
  <c r="X266" i="1"/>
  <c r="Q266" i="1"/>
  <c r="U266" i="1"/>
  <c r="L266" i="1"/>
  <c r="R266" i="1"/>
  <c r="V266" i="1"/>
  <c r="P266" i="1"/>
  <c r="O266" i="1"/>
  <c r="P289" i="1"/>
  <c r="K289" i="1"/>
  <c r="Y289" i="1"/>
  <c r="R289" i="1"/>
  <c r="O289" i="1"/>
  <c r="W289" i="1"/>
  <c r="L289" i="1"/>
  <c r="S289" i="1"/>
  <c r="V289" i="1"/>
  <c r="X289" i="1"/>
  <c r="N289" i="1"/>
  <c r="M289" i="1"/>
  <c r="T289" i="1"/>
  <c r="U289" i="1"/>
  <c r="Q289" i="1"/>
  <c r="X163" i="1"/>
  <c r="V163" i="1"/>
  <c r="N163" i="1"/>
  <c r="M163" i="1"/>
  <c r="Y163" i="1"/>
  <c r="T163" i="1"/>
  <c r="U163" i="1"/>
  <c r="W163" i="1"/>
  <c r="S163" i="1"/>
  <c r="P163" i="1"/>
  <c r="K163" i="1"/>
  <c r="R163" i="1"/>
  <c r="Q163" i="1"/>
  <c r="L163" i="1"/>
  <c r="O163" i="1"/>
  <c r="X237" i="1"/>
  <c r="O237" i="1"/>
  <c r="T237" i="1"/>
  <c r="L237" i="1"/>
  <c r="R237" i="1"/>
  <c r="K237" i="1"/>
  <c r="Q237" i="1"/>
  <c r="W237" i="1"/>
  <c r="U237" i="1"/>
  <c r="S237" i="1"/>
  <c r="P237" i="1"/>
  <c r="Y237" i="1"/>
  <c r="M237" i="1"/>
  <c r="N237" i="1"/>
  <c r="V237" i="1"/>
  <c r="V213" i="1"/>
  <c r="U213" i="1"/>
  <c r="M213" i="1"/>
  <c r="L213" i="1"/>
  <c r="T213" i="1"/>
  <c r="O213" i="1"/>
  <c r="S213" i="1"/>
  <c r="Y213" i="1"/>
  <c r="X213" i="1"/>
  <c r="K213" i="1"/>
  <c r="P213" i="1"/>
  <c r="W213" i="1"/>
  <c r="R213" i="1"/>
  <c r="Q213" i="1"/>
  <c r="N213" i="1"/>
  <c r="R298" i="1"/>
  <c r="V298" i="1"/>
  <c r="U298" i="1"/>
  <c r="K298" i="1"/>
  <c r="S298" i="1"/>
  <c r="M298" i="1"/>
  <c r="N298" i="1"/>
  <c r="Y298" i="1"/>
  <c r="Q298" i="1"/>
  <c r="T298" i="1"/>
  <c r="L298" i="1"/>
  <c r="X298" i="1"/>
  <c r="W298" i="1"/>
  <c r="P298" i="1"/>
  <c r="O298" i="1"/>
  <c r="R142" i="1"/>
  <c r="O142" i="1"/>
  <c r="T142" i="1"/>
  <c r="P142" i="1"/>
  <c r="X142" i="1"/>
  <c r="M142" i="1"/>
  <c r="L142" i="1"/>
  <c r="W142" i="1"/>
  <c r="U142" i="1"/>
  <c r="Q142" i="1"/>
  <c r="N142" i="1"/>
  <c r="Y142" i="1"/>
  <c r="K142" i="1"/>
  <c r="V142" i="1"/>
  <c r="S142" i="1"/>
  <c r="W160" i="1"/>
  <c r="X160" i="1"/>
  <c r="Q160" i="1"/>
  <c r="M160" i="1"/>
  <c r="Y160" i="1"/>
  <c r="L160" i="1"/>
  <c r="K160" i="1"/>
  <c r="V160" i="1"/>
  <c r="S160" i="1"/>
  <c r="N160" i="1"/>
  <c r="O160" i="1"/>
  <c r="P160" i="1"/>
  <c r="T160" i="1"/>
  <c r="U160" i="1"/>
  <c r="R160" i="1"/>
  <c r="T240" i="1"/>
  <c r="O240" i="1"/>
  <c r="M240" i="1"/>
  <c r="P240" i="1"/>
  <c r="N240" i="1"/>
  <c r="K240" i="1"/>
  <c r="X240" i="1"/>
  <c r="Y240" i="1"/>
  <c r="S240" i="1"/>
  <c r="R240" i="1"/>
  <c r="Q240" i="1"/>
  <c r="U240" i="1"/>
  <c r="V240" i="1"/>
  <c r="W240" i="1"/>
  <c r="L240" i="1"/>
  <c r="T303" i="1"/>
  <c r="N303" i="1"/>
  <c r="U303" i="1"/>
  <c r="X303" i="1"/>
  <c r="O303" i="1"/>
  <c r="P303" i="1"/>
  <c r="S303" i="1"/>
  <c r="Y303" i="1"/>
  <c r="K303" i="1"/>
  <c r="M303" i="1"/>
  <c r="V303" i="1"/>
  <c r="R303" i="1"/>
  <c r="L303" i="1"/>
  <c r="W303" i="1"/>
  <c r="Q303" i="1"/>
  <c r="W250" i="1"/>
  <c r="M250" i="1"/>
  <c r="Y250" i="1"/>
  <c r="K250" i="1"/>
  <c r="S250" i="1"/>
  <c r="P250" i="1"/>
  <c r="T250" i="1"/>
  <c r="X250" i="1"/>
  <c r="Q250" i="1"/>
  <c r="N250" i="1"/>
  <c r="U250" i="1"/>
  <c r="V250" i="1"/>
  <c r="L250" i="1"/>
  <c r="O250" i="1"/>
  <c r="R250" i="1"/>
  <c r="Y137" i="1"/>
  <c r="Q137" i="1"/>
  <c r="N137" i="1"/>
  <c r="S137" i="1"/>
  <c r="V137" i="1"/>
  <c r="P137" i="1"/>
  <c r="K137" i="1"/>
  <c r="W137" i="1"/>
  <c r="T137" i="1"/>
  <c r="R137" i="1"/>
  <c r="O137" i="1"/>
  <c r="X137" i="1"/>
  <c r="U137" i="1"/>
  <c r="L137" i="1"/>
  <c r="M137" i="1"/>
  <c r="W129" i="1"/>
  <c r="T129" i="1"/>
  <c r="S129" i="1"/>
  <c r="O129" i="1"/>
  <c r="X129" i="1"/>
  <c r="L129" i="1"/>
  <c r="U129" i="1"/>
  <c r="R129" i="1"/>
  <c r="Y129" i="1"/>
  <c r="P129" i="1"/>
  <c r="Q129" i="1"/>
  <c r="M129" i="1"/>
  <c r="V129" i="1"/>
  <c r="N129" i="1"/>
  <c r="K129" i="1"/>
  <c r="S128" i="1"/>
  <c r="N128" i="1"/>
  <c r="O128" i="1"/>
  <c r="V128" i="1"/>
  <c r="W128" i="1"/>
  <c r="U128" i="1"/>
  <c r="X128" i="1"/>
  <c r="P128" i="1"/>
  <c r="T128" i="1"/>
  <c r="Q128" i="1"/>
  <c r="R128" i="1"/>
  <c r="M128" i="1"/>
  <c r="Y128" i="1"/>
  <c r="L128" i="1"/>
  <c r="K128" i="1"/>
  <c r="W198" i="1"/>
  <c r="U198" i="1"/>
  <c r="T198" i="1"/>
  <c r="L198" i="1"/>
  <c r="V198" i="1"/>
  <c r="O198" i="1"/>
  <c r="M198" i="1"/>
  <c r="N198" i="1"/>
  <c r="X198" i="1"/>
  <c r="K198" i="1"/>
  <c r="S198" i="1"/>
  <c r="P198" i="1"/>
  <c r="Y198" i="1"/>
  <c r="Q198" i="1"/>
  <c r="R198" i="1"/>
  <c r="R269" i="1"/>
  <c r="S269" i="1"/>
  <c r="T269" i="1"/>
  <c r="L269" i="1"/>
  <c r="U269" i="1"/>
  <c r="Q269" i="1"/>
  <c r="P269" i="1"/>
  <c r="V269" i="1"/>
  <c r="O269" i="1"/>
  <c r="M269" i="1"/>
  <c r="N269" i="1"/>
  <c r="K269" i="1"/>
  <c r="Y269" i="1"/>
  <c r="W269" i="1"/>
  <c r="X269" i="1"/>
  <c r="O189" i="4"/>
  <c r="S189" i="4"/>
  <c r="W189" i="4"/>
  <c r="N189" i="4"/>
  <c r="R189" i="4"/>
  <c r="V189" i="4"/>
  <c r="X189" i="4"/>
  <c r="K189" i="4"/>
  <c r="M189" i="4"/>
  <c r="Q189" i="4"/>
  <c r="U189" i="4"/>
  <c r="P189" i="4"/>
  <c r="K188" i="4"/>
  <c r="W188" i="4"/>
  <c r="Y188" i="4"/>
  <c r="T189" i="4"/>
  <c r="O188" i="4"/>
  <c r="N188" i="4"/>
  <c r="M188" i="4"/>
  <c r="L188" i="4"/>
  <c r="Y189" i="4"/>
  <c r="R188" i="4"/>
  <c r="Q188" i="4"/>
  <c r="U188" i="4"/>
  <c r="V188" i="4"/>
  <c r="S188" i="4"/>
  <c r="X188" i="4"/>
  <c r="P188" i="4"/>
  <c r="L189" i="4"/>
  <c r="T188" i="4"/>
  <c r="O231" i="4"/>
  <c r="P231" i="4"/>
  <c r="W231" i="4"/>
  <c r="N231" i="4"/>
  <c r="R231" i="4"/>
  <c r="S231" i="4"/>
  <c r="X231" i="4"/>
  <c r="M231" i="4"/>
  <c r="K231" i="4"/>
  <c r="Y231" i="4"/>
  <c r="U231" i="4"/>
  <c r="Q231" i="4"/>
  <c r="V231" i="4"/>
  <c r="L231" i="4"/>
  <c r="T231" i="4"/>
  <c r="L308" i="4"/>
  <c r="M308" i="4"/>
  <c r="N308" i="4"/>
  <c r="S308" i="4"/>
  <c r="K308" i="4"/>
  <c r="W308" i="4"/>
  <c r="Y308" i="4"/>
  <c r="O308" i="4"/>
  <c r="T308" i="4"/>
  <c r="V308" i="4"/>
  <c r="R308" i="4"/>
  <c r="X308" i="4"/>
  <c r="P308" i="4"/>
  <c r="Q308" i="4"/>
  <c r="U308" i="4"/>
  <c r="M187" i="4"/>
  <c r="W187" i="4"/>
  <c r="S187" i="4"/>
  <c r="R187" i="4"/>
  <c r="N187" i="4"/>
  <c r="P187" i="4"/>
  <c r="Y187" i="4"/>
  <c r="U187" i="4"/>
  <c r="Q187" i="4"/>
  <c r="X187" i="4"/>
  <c r="L187" i="4"/>
  <c r="T187" i="4"/>
  <c r="O187" i="4"/>
  <c r="V187" i="4"/>
  <c r="K187" i="4"/>
  <c r="M153" i="4"/>
  <c r="N153" i="4"/>
  <c r="T153" i="4"/>
  <c r="V153" i="4"/>
  <c r="Q153" i="4"/>
  <c r="W153" i="4"/>
  <c r="X153" i="4"/>
  <c r="U153" i="4"/>
  <c r="Y153" i="4"/>
  <c r="P153" i="4"/>
  <c r="O153" i="4"/>
  <c r="K153" i="4"/>
  <c r="L153" i="4"/>
  <c r="R153" i="4"/>
  <c r="S153" i="4"/>
  <c r="N152" i="4"/>
  <c r="R152" i="4"/>
  <c r="P152" i="4"/>
  <c r="X152" i="4"/>
  <c r="Q152" i="4"/>
  <c r="U152" i="4"/>
  <c r="T152" i="4"/>
  <c r="S152" i="4"/>
  <c r="L152" i="4"/>
  <c r="Y152" i="4"/>
  <c r="W152" i="4"/>
  <c r="O152" i="4"/>
  <c r="M152" i="4"/>
  <c r="V152" i="4"/>
  <c r="K152" i="4"/>
  <c r="N220" i="4"/>
  <c r="K220" i="4"/>
  <c r="M220" i="4"/>
  <c r="S220" i="4"/>
  <c r="L220" i="4"/>
  <c r="O220" i="4"/>
  <c r="V220" i="4"/>
  <c r="Y220" i="4"/>
  <c r="P220" i="4"/>
  <c r="R220" i="4"/>
  <c r="U220" i="4"/>
  <c r="Q220" i="4"/>
  <c r="W220" i="4"/>
  <c r="T220" i="4"/>
  <c r="X220" i="4"/>
  <c r="S254" i="4"/>
  <c r="Q254" i="4"/>
  <c r="R254" i="4"/>
  <c r="Y254" i="4"/>
  <c r="O254" i="4"/>
  <c r="L254" i="4"/>
  <c r="V254" i="4"/>
  <c r="T254" i="4"/>
  <c r="W254" i="4"/>
  <c r="U254" i="4"/>
  <c r="X254" i="4"/>
  <c r="P254" i="4"/>
  <c r="M254" i="4"/>
  <c r="K254" i="4"/>
  <c r="N254" i="4"/>
  <c r="L311" i="4"/>
  <c r="Y311" i="4"/>
  <c r="W311" i="4"/>
  <c r="K311" i="4"/>
  <c r="O311" i="4"/>
  <c r="M311" i="4"/>
  <c r="T311" i="4"/>
  <c r="U311" i="4"/>
  <c r="P311" i="4"/>
  <c r="Q311" i="4"/>
  <c r="V311" i="4"/>
  <c r="R311" i="4"/>
  <c r="X311" i="4"/>
  <c r="N311" i="4"/>
  <c r="S311" i="4"/>
  <c r="L319" i="4"/>
  <c r="Y319" i="4"/>
  <c r="M319" i="4"/>
  <c r="K319" i="4"/>
  <c r="O319" i="4"/>
  <c r="P319" i="4"/>
  <c r="W319" i="4"/>
  <c r="N319" i="4"/>
  <c r="R319" i="4"/>
  <c r="S319" i="4"/>
  <c r="T319" i="4"/>
  <c r="Q319" i="4"/>
  <c r="U319" i="4"/>
  <c r="V319" i="4"/>
  <c r="X319" i="4"/>
  <c r="T249" i="4"/>
  <c r="U249" i="4"/>
  <c r="V249" i="4"/>
  <c r="Q249" i="4"/>
  <c r="R249" i="4"/>
  <c r="W249" i="4"/>
  <c r="X249" i="4"/>
  <c r="Y249" i="4"/>
  <c r="N249" i="4"/>
  <c r="S249" i="4"/>
  <c r="K249" i="4"/>
  <c r="L249" i="4"/>
  <c r="M249" i="4"/>
  <c r="O249" i="4"/>
  <c r="P249" i="4"/>
  <c r="N269" i="4"/>
  <c r="T269" i="4"/>
  <c r="Y269" i="4"/>
  <c r="O269" i="4"/>
  <c r="R269" i="4"/>
  <c r="W269" i="4"/>
  <c r="M269" i="4"/>
  <c r="K269" i="4"/>
  <c r="S269" i="4"/>
  <c r="U269" i="4"/>
  <c r="V269" i="4"/>
  <c r="L269" i="4"/>
  <c r="Q269" i="4"/>
  <c r="X269" i="4"/>
  <c r="P269" i="4"/>
  <c r="P227" i="5"/>
  <c r="O227" i="5"/>
  <c r="T227" i="5"/>
  <c r="U227" i="5"/>
  <c r="N226" i="5"/>
  <c r="O226" i="5"/>
  <c r="X226" i="5"/>
  <c r="Y226" i="5"/>
  <c r="K227" i="5"/>
  <c r="Q227" i="5"/>
  <c r="W227" i="5"/>
  <c r="Y227" i="5"/>
  <c r="Q226" i="5"/>
  <c r="T226" i="5"/>
  <c r="R226" i="5"/>
  <c r="V226" i="5"/>
  <c r="N227" i="5"/>
  <c r="S227" i="5"/>
  <c r="X227" i="5"/>
  <c r="M227" i="5"/>
  <c r="L227" i="5"/>
  <c r="V227" i="5"/>
  <c r="R227" i="5"/>
  <c r="K226" i="5"/>
  <c r="U226" i="5"/>
  <c r="L226" i="5"/>
  <c r="P226" i="5"/>
  <c r="W226" i="5"/>
  <c r="S226" i="5"/>
  <c r="M226" i="5"/>
  <c r="N270" i="6"/>
  <c r="R270" i="6"/>
  <c r="W270" i="6"/>
  <c r="L270" i="6"/>
  <c r="T270" i="6"/>
  <c r="V270" i="6"/>
  <c r="K270" i="6"/>
  <c r="P270" i="6"/>
  <c r="X270" i="6"/>
  <c r="O270" i="6"/>
  <c r="Y270" i="6"/>
  <c r="Q270" i="6"/>
  <c r="S270" i="6"/>
  <c r="U270" i="6"/>
  <c r="M270" i="6"/>
  <c r="L269" i="6"/>
  <c r="Q269" i="6"/>
  <c r="S269" i="6"/>
  <c r="R269" i="6"/>
  <c r="K269" i="6"/>
  <c r="T269" i="6"/>
  <c r="V269" i="6"/>
  <c r="U269" i="6"/>
  <c r="N269" i="6"/>
  <c r="P269" i="6"/>
  <c r="W269" i="6"/>
  <c r="Y269" i="6"/>
  <c r="M269" i="6"/>
  <c r="X269" i="6"/>
  <c r="O269" i="6"/>
  <c r="P271" i="6"/>
  <c r="S271" i="6"/>
  <c r="U271" i="6"/>
  <c r="Y271" i="6"/>
  <c r="M271" i="6"/>
  <c r="V271" i="6"/>
  <c r="W271" i="6"/>
  <c r="Q271" i="6"/>
  <c r="R271" i="6"/>
  <c r="K271" i="6"/>
  <c r="O271" i="6"/>
  <c r="T271" i="6"/>
  <c r="L271" i="6"/>
  <c r="X271" i="6"/>
  <c r="N271" i="6"/>
  <c r="R300" i="4"/>
  <c r="W300" i="4"/>
  <c r="Y300" i="4"/>
  <c r="L300" i="4"/>
  <c r="M300" i="4"/>
  <c r="N300" i="4"/>
  <c r="V300" i="4"/>
  <c r="K300" i="4"/>
  <c r="U300" i="4"/>
  <c r="P300" i="4"/>
  <c r="X300" i="4"/>
  <c r="Q300" i="4"/>
  <c r="S300" i="4"/>
  <c r="O300" i="4"/>
  <c r="T300" i="4"/>
  <c r="M222" i="4"/>
  <c r="R222" i="4"/>
  <c r="U222" i="4"/>
  <c r="L222" i="4"/>
  <c r="K222" i="4"/>
  <c r="V222" i="4"/>
  <c r="T222" i="4"/>
  <c r="P222" i="4"/>
  <c r="N222" i="4"/>
  <c r="W222" i="4"/>
  <c r="S222" i="4"/>
  <c r="X222" i="4"/>
  <c r="O222" i="4"/>
  <c r="Y222" i="4"/>
  <c r="Q222" i="4"/>
  <c r="N297" i="7"/>
  <c r="L297" i="7"/>
  <c r="W297" i="7"/>
  <c r="X297" i="7"/>
  <c r="V297" i="7"/>
  <c r="T297" i="7"/>
  <c r="P297" i="7"/>
  <c r="U297" i="7"/>
  <c r="K297" i="7"/>
  <c r="O297" i="7"/>
  <c r="Q297" i="7"/>
  <c r="S297" i="7"/>
  <c r="Y297" i="7"/>
  <c r="M297" i="7"/>
  <c r="R297" i="7"/>
  <c r="L236" i="7"/>
  <c r="Q236" i="7"/>
  <c r="R236" i="7"/>
  <c r="W236" i="7"/>
  <c r="K235" i="7"/>
  <c r="O235" i="7"/>
  <c r="W235" i="7"/>
  <c r="Y235" i="7"/>
  <c r="K236" i="7"/>
  <c r="N236" i="7"/>
  <c r="T236" i="7"/>
  <c r="X236" i="7"/>
  <c r="L235" i="7"/>
  <c r="R235" i="7"/>
  <c r="U235" i="7"/>
  <c r="X235" i="7"/>
  <c r="M236" i="7"/>
  <c r="O236" i="7"/>
  <c r="Y236" i="7"/>
  <c r="U236" i="7"/>
  <c r="Q235" i="7"/>
  <c r="P235" i="7"/>
  <c r="S235" i="7"/>
  <c r="V236" i="7"/>
  <c r="V235" i="7"/>
  <c r="T235" i="7"/>
  <c r="S236" i="7"/>
  <c r="M235" i="7"/>
  <c r="N235" i="7"/>
  <c r="P236" i="7"/>
  <c r="K278" i="7"/>
  <c r="P278" i="7"/>
  <c r="Q278" i="7"/>
  <c r="N278" i="7"/>
  <c r="S278" i="7"/>
  <c r="T278" i="7"/>
  <c r="L278" i="7"/>
  <c r="M278" i="7"/>
  <c r="W278" i="7"/>
  <c r="X278" i="7"/>
  <c r="O278" i="7"/>
  <c r="U278" i="7"/>
  <c r="V278" i="7"/>
  <c r="Y278" i="7"/>
  <c r="R278" i="7"/>
  <c r="N309" i="7"/>
  <c r="O309" i="7"/>
  <c r="Q309" i="7"/>
  <c r="S309" i="7"/>
  <c r="T309" i="7"/>
  <c r="P309" i="7"/>
  <c r="U309" i="7"/>
  <c r="W309" i="7"/>
  <c r="X309" i="7"/>
  <c r="Y309" i="7"/>
  <c r="M309" i="7"/>
  <c r="R309" i="7"/>
  <c r="V309" i="7"/>
  <c r="K309" i="7"/>
  <c r="L309" i="7"/>
  <c r="M270" i="7"/>
  <c r="R270" i="7"/>
  <c r="O270" i="7"/>
  <c r="L270" i="7"/>
  <c r="U270" i="7"/>
  <c r="V270" i="7"/>
  <c r="N270" i="7"/>
  <c r="P270" i="7"/>
  <c r="X270" i="7"/>
  <c r="T270" i="7"/>
  <c r="Y270" i="7"/>
  <c r="S270" i="7"/>
  <c r="W270" i="7"/>
  <c r="Q270" i="7"/>
  <c r="K270" i="7"/>
  <c r="Q315" i="7"/>
  <c r="T315" i="7"/>
  <c r="V315" i="7"/>
  <c r="U315" i="7"/>
  <c r="W315" i="7"/>
  <c r="X315" i="7"/>
  <c r="Y315" i="7"/>
  <c r="O315" i="7"/>
  <c r="L315" i="7"/>
  <c r="N315" i="7"/>
  <c r="M315" i="7"/>
  <c r="R315" i="7"/>
  <c r="P315" i="7"/>
  <c r="S315" i="7"/>
  <c r="K315" i="7"/>
  <c r="M128" i="8"/>
  <c r="T128" i="8"/>
  <c r="V128" i="8"/>
  <c r="K128" i="8"/>
  <c r="P128" i="8"/>
  <c r="N128" i="8"/>
  <c r="W128" i="8"/>
  <c r="L128" i="8"/>
  <c r="Q128" i="8"/>
  <c r="R128" i="8"/>
  <c r="X128" i="8"/>
  <c r="O128" i="8"/>
  <c r="S128" i="8"/>
  <c r="U128" i="8"/>
  <c r="Y128" i="8"/>
  <c r="L129" i="8"/>
  <c r="W129" i="8"/>
  <c r="Q129" i="8"/>
  <c r="U129" i="8"/>
  <c r="N129" i="8"/>
  <c r="P129" i="8"/>
  <c r="X129" i="8"/>
  <c r="R129" i="8"/>
  <c r="Y129" i="8"/>
  <c r="S129" i="8"/>
  <c r="K129" i="8"/>
  <c r="M129" i="8"/>
  <c r="T129" i="8"/>
  <c r="O129" i="8"/>
  <c r="V129" i="8"/>
  <c r="K198" i="8"/>
  <c r="P198" i="8"/>
  <c r="O198" i="8"/>
  <c r="Q198" i="8"/>
  <c r="S198" i="8"/>
  <c r="X198" i="8"/>
  <c r="T198" i="8"/>
  <c r="W198" i="8"/>
  <c r="N198" i="8"/>
  <c r="U198" i="8"/>
  <c r="Y198" i="8"/>
  <c r="V198" i="8"/>
  <c r="L198" i="8"/>
  <c r="M198" i="8"/>
  <c r="R198" i="8"/>
  <c r="O176" i="8"/>
  <c r="Q176" i="8"/>
  <c r="W176" i="8"/>
  <c r="S176" i="8"/>
  <c r="R176" i="8"/>
  <c r="V176" i="8"/>
  <c r="P176" i="8"/>
  <c r="U176" i="8"/>
  <c r="X176" i="8"/>
  <c r="Y176" i="8"/>
  <c r="L176" i="8"/>
  <c r="N176" i="8"/>
  <c r="T176" i="8"/>
  <c r="M176" i="8"/>
  <c r="K176" i="8"/>
  <c r="K221" i="8"/>
  <c r="M221" i="8"/>
  <c r="N221" i="8"/>
  <c r="U221" i="8"/>
  <c r="W221" i="8"/>
  <c r="T221" i="8"/>
  <c r="S221" i="8"/>
  <c r="Q221" i="8"/>
  <c r="Y221" i="8"/>
  <c r="O221" i="8"/>
  <c r="R221" i="8"/>
  <c r="P221" i="8"/>
  <c r="L221" i="8"/>
  <c r="X221" i="8"/>
  <c r="V221" i="8"/>
  <c r="P244" i="8"/>
  <c r="M244" i="8"/>
  <c r="N244" i="8"/>
  <c r="O244" i="8"/>
  <c r="Q244" i="8"/>
  <c r="S244" i="8"/>
  <c r="R244" i="8"/>
  <c r="V244" i="8"/>
  <c r="T244" i="8"/>
  <c r="W244" i="8"/>
  <c r="Y244" i="8"/>
  <c r="U244" i="8"/>
  <c r="X244" i="8"/>
  <c r="L244" i="8"/>
  <c r="K244" i="8"/>
  <c r="L258" i="8"/>
  <c r="N258" i="8"/>
  <c r="M258" i="8"/>
  <c r="V258" i="8"/>
  <c r="P258" i="8"/>
  <c r="S258" i="8"/>
  <c r="R258" i="8"/>
  <c r="X258" i="8"/>
  <c r="T258" i="8"/>
  <c r="W258" i="8"/>
  <c r="O258" i="8"/>
  <c r="Q258" i="8"/>
  <c r="U258" i="8"/>
  <c r="Y258" i="8"/>
  <c r="K258" i="8"/>
  <c r="Q301" i="8"/>
  <c r="R301" i="8"/>
  <c r="U301" i="8"/>
  <c r="T301" i="8"/>
  <c r="Y301" i="8"/>
  <c r="V301" i="8"/>
  <c r="X301" i="8"/>
  <c r="S301" i="8"/>
  <c r="W301" i="8"/>
  <c r="L301" i="8"/>
  <c r="O301" i="8"/>
  <c r="K301" i="8"/>
  <c r="N301" i="8"/>
  <c r="M301" i="8"/>
  <c r="P301" i="8"/>
  <c r="K206" i="8"/>
  <c r="P206" i="8"/>
  <c r="N206" i="8"/>
  <c r="L206" i="8"/>
  <c r="Q206" i="8"/>
  <c r="V206" i="8"/>
  <c r="M206" i="8"/>
  <c r="O206" i="8"/>
  <c r="X206" i="8"/>
  <c r="S206" i="8"/>
  <c r="U206" i="8"/>
  <c r="W206" i="8"/>
  <c r="R206" i="8"/>
  <c r="T206" i="8"/>
  <c r="Y206" i="8"/>
  <c r="N262" i="8"/>
  <c r="P262" i="8"/>
  <c r="V262" i="8"/>
  <c r="S262" i="8"/>
  <c r="O262" i="8"/>
  <c r="Q262" i="8"/>
  <c r="X262" i="8"/>
  <c r="R262" i="8"/>
  <c r="U262" i="8"/>
  <c r="W262" i="8"/>
  <c r="T262" i="8"/>
  <c r="Y262" i="8"/>
  <c r="M262" i="8"/>
  <c r="K262" i="8"/>
  <c r="L262" i="8"/>
  <c r="K170" i="8"/>
  <c r="R170" i="8"/>
  <c r="T170" i="8"/>
  <c r="L170" i="8"/>
  <c r="M170" i="8"/>
  <c r="Q170" i="8"/>
  <c r="U170" i="8"/>
  <c r="W170" i="8"/>
  <c r="P170" i="8"/>
  <c r="V170" i="8"/>
  <c r="Y170" i="8"/>
  <c r="S170" i="8"/>
  <c r="X170" i="8"/>
  <c r="N170" i="8"/>
  <c r="O170" i="8"/>
  <c r="K290" i="8"/>
  <c r="O290" i="8"/>
  <c r="V290" i="8"/>
  <c r="L290" i="8"/>
  <c r="M290" i="8"/>
  <c r="S290" i="8"/>
  <c r="T290" i="8"/>
  <c r="R290" i="8"/>
  <c r="X290" i="8"/>
  <c r="W290" i="8"/>
  <c r="N290" i="8"/>
  <c r="P290" i="8"/>
  <c r="Q290" i="8"/>
  <c r="U290" i="8"/>
  <c r="Y290" i="8"/>
  <c r="L187" i="8"/>
  <c r="U187" i="8"/>
  <c r="N187" i="8"/>
  <c r="P187" i="8"/>
  <c r="S187" i="8"/>
  <c r="V187" i="8"/>
  <c r="K187" i="8"/>
  <c r="Q187" i="8"/>
  <c r="R187" i="8"/>
  <c r="T187" i="8"/>
  <c r="M187" i="8"/>
  <c r="X187" i="8"/>
  <c r="Y187" i="8"/>
  <c r="O187" i="8"/>
  <c r="W187" i="8"/>
  <c r="P212" i="8"/>
  <c r="N212" i="8"/>
  <c r="O212" i="8"/>
  <c r="V212" i="8"/>
  <c r="Q212" i="8"/>
  <c r="R212" i="8"/>
  <c r="W212" i="8"/>
  <c r="X212" i="8"/>
  <c r="T212" i="8"/>
  <c r="S212" i="8"/>
  <c r="U212" i="8"/>
  <c r="Y212" i="8"/>
  <c r="M212" i="8"/>
  <c r="K212" i="8"/>
  <c r="L212" i="8"/>
  <c r="N260" i="8"/>
  <c r="O260" i="8"/>
  <c r="R260" i="8"/>
  <c r="S260" i="8"/>
  <c r="M260" i="8"/>
  <c r="Q260" i="8"/>
  <c r="P260" i="8"/>
  <c r="U260" i="8"/>
  <c r="Y260" i="8"/>
  <c r="T260" i="8"/>
  <c r="X260" i="8"/>
  <c r="V260" i="8"/>
  <c r="W260" i="8"/>
  <c r="L260" i="8"/>
  <c r="K260" i="8"/>
  <c r="M232" i="8"/>
  <c r="N232" i="8"/>
  <c r="O232" i="8"/>
  <c r="P232" i="8"/>
  <c r="L232" i="8"/>
  <c r="V232" i="8"/>
  <c r="X232" i="8"/>
  <c r="S232" i="8"/>
  <c r="U232" i="8"/>
  <c r="W232" i="8"/>
  <c r="Q232" i="8"/>
  <c r="R232" i="8"/>
  <c r="T232" i="8"/>
  <c r="Y232" i="8"/>
  <c r="K232" i="8"/>
  <c r="P253" i="8"/>
  <c r="N253" i="8"/>
  <c r="Q253" i="8"/>
  <c r="R253" i="8"/>
  <c r="S253" i="8"/>
  <c r="Y253" i="8"/>
  <c r="K253" i="8"/>
  <c r="M253" i="8"/>
  <c r="U253" i="8"/>
  <c r="X253" i="8"/>
  <c r="W253" i="8"/>
  <c r="T253" i="8"/>
  <c r="O253" i="8"/>
  <c r="L253" i="8"/>
  <c r="V253" i="8"/>
  <c r="C24" i="8"/>
  <c r="G24" i="8"/>
  <c r="D24" i="8"/>
  <c r="A25" i="8"/>
  <c r="E24" i="8"/>
  <c r="B24" i="8"/>
  <c r="F24" i="8"/>
  <c r="U140" i="4"/>
  <c r="L140" i="4"/>
  <c r="W140" i="4"/>
  <c r="T140" i="4"/>
  <c r="L319" i="1"/>
  <c r="P319" i="1"/>
  <c r="O319" i="1"/>
  <c r="Q319" i="1"/>
  <c r="M319" i="1"/>
  <c r="V319" i="1"/>
  <c r="N319" i="1"/>
  <c r="S319" i="1"/>
  <c r="R319" i="1"/>
  <c r="U319" i="1"/>
  <c r="T319" i="1"/>
  <c r="Y319" i="1"/>
  <c r="X319" i="1"/>
  <c r="W319" i="1"/>
  <c r="K319" i="1"/>
  <c r="V177" i="1"/>
  <c r="N177" i="1"/>
  <c r="R177" i="1"/>
  <c r="W177" i="1"/>
  <c r="T177" i="1"/>
  <c r="S177" i="1"/>
  <c r="M177" i="1"/>
  <c r="X177" i="1"/>
  <c r="P177" i="1"/>
  <c r="K177" i="1"/>
  <c r="U177" i="1"/>
  <c r="Q177" i="1"/>
  <c r="Y177" i="1"/>
  <c r="L177" i="1"/>
  <c r="O177" i="1"/>
  <c r="X310" i="1"/>
  <c r="U310" i="1"/>
  <c r="M310" i="1"/>
  <c r="S310" i="1"/>
  <c r="R310" i="1"/>
  <c r="Q310" i="1"/>
  <c r="Y310" i="1"/>
  <c r="V310" i="1"/>
  <c r="L310" i="1"/>
  <c r="T310" i="1"/>
  <c r="P310" i="1"/>
  <c r="N310" i="1"/>
  <c r="W310" i="1"/>
  <c r="K310" i="1"/>
  <c r="O310" i="1"/>
  <c r="R171" i="1"/>
  <c r="Q171" i="1"/>
  <c r="N171" i="1"/>
  <c r="M171" i="1"/>
  <c r="X171" i="1"/>
  <c r="U171" i="1"/>
  <c r="V171" i="1"/>
  <c r="K171" i="1"/>
  <c r="Y171" i="1"/>
  <c r="P171" i="1"/>
  <c r="T171" i="1"/>
  <c r="W171" i="1"/>
  <c r="S171" i="1"/>
  <c r="L171" i="1"/>
  <c r="O171" i="1"/>
  <c r="T320" i="1"/>
  <c r="Q320" i="1"/>
  <c r="R320" i="1"/>
  <c r="V320" i="1"/>
  <c r="N320" i="1"/>
  <c r="L320" i="1"/>
  <c r="M320" i="1"/>
  <c r="Y320" i="1"/>
  <c r="S320" i="1"/>
  <c r="K320" i="1"/>
  <c r="O320" i="1"/>
  <c r="W320" i="1"/>
  <c r="U320" i="1"/>
  <c r="X320" i="1"/>
  <c r="P320" i="1"/>
  <c r="V294" i="1"/>
  <c r="L294" i="1"/>
  <c r="Y294" i="1"/>
  <c r="T294" i="1"/>
  <c r="W294" i="1"/>
  <c r="O294" i="1"/>
  <c r="U294" i="1"/>
  <c r="N294" i="1"/>
  <c r="X294" i="1"/>
  <c r="K294" i="1"/>
  <c r="Q294" i="1"/>
  <c r="S294" i="1"/>
  <c r="R294" i="1"/>
  <c r="M294" i="1"/>
  <c r="P294" i="1"/>
  <c r="T264" i="1"/>
  <c r="L264" i="1"/>
  <c r="S264" i="1"/>
  <c r="P264" i="1"/>
  <c r="Q264" i="1"/>
  <c r="V264" i="1"/>
  <c r="M264" i="1"/>
  <c r="Y264" i="1"/>
  <c r="N264" i="1"/>
  <c r="O264" i="1"/>
  <c r="U264" i="1"/>
  <c r="X264" i="1"/>
  <c r="W264" i="1"/>
  <c r="R264" i="1"/>
  <c r="K264" i="1"/>
  <c r="V181" i="1"/>
  <c r="O181" i="1"/>
  <c r="S181" i="1"/>
  <c r="R181" i="1"/>
  <c r="T181" i="1"/>
  <c r="Q181" i="1"/>
  <c r="P181" i="1"/>
  <c r="K181" i="1"/>
  <c r="X181" i="1"/>
  <c r="L181" i="1"/>
  <c r="U181" i="1"/>
  <c r="N181" i="1"/>
  <c r="M181" i="1"/>
  <c r="W181" i="1"/>
  <c r="Y181" i="1"/>
  <c r="W197" i="1"/>
  <c r="R197" i="1"/>
  <c r="Y197" i="1"/>
  <c r="Q197" i="1"/>
  <c r="V197" i="1"/>
  <c r="U197" i="1"/>
  <c r="M197" i="1"/>
  <c r="L197" i="1"/>
  <c r="T197" i="1"/>
  <c r="O197" i="1"/>
  <c r="S197" i="1"/>
  <c r="N197" i="1"/>
  <c r="K197" i="1"/>
  <c r="P197" i="1"/>
  <c r="X197" i="1"/>
  <c r="X296" i="1"/>
  <c r="U296" i="1"/>
  <c r="T296" i="1"/>
  <c r="L304" i="4"/>
  <c r="Y304" i="4"/>
  <c r="S304" i="4"/>
  <c r="M304" i="4"/>
  <c r="O304" i="4"/>
  <c r="N304" i="4"/>
  <c r="V304" i="4"/>
  <c r="T304" i="4"/>
  <c r="R304" i="4"/>
  <c r="P304" i="4"/>
  <c r="X304" i="4"/>
  <c r="K304" i="4"/>
  <c r="U304" i="4"/>
  <c r="W304" i="4"/>
  <c r="Q304" i="4"/>
  <c r="R224" i="7"/>
  <c r="T224" i="7"/>
  <c r="V224" i="7"/>
  <c r="Q302" i="4"/>
  <c r="L302" i="4"/>
  <c r="T302" i="4"/>
  <c r="W302" i="4"/>
  <c r="K302" i="4"/>
  <c r="R302" i="4"/>
  <c r="X302" i="4"/>
  <c r="Y302" i="4"/>
  <c r="N302" i="4"/>
  <c r="V302" i="4"/>
  <c r="P302" i="4"/>
  <c r="O302" i="4"/>
  <c r="S302" i="4"/>
  <c r="M302" i="4"/>
  <c r="U302" i="4"/>
  <c r="O175" i="4"/>
  <c r="L175" i="4"/>
  <c r="W175" i="4"/>
  <c r="K175" i="4"/>
  <c r="M175" i="4"/>
  <c r="V175" i="4"/>
  <c r="U175" i="4"/>
  <c r="N175" i="4"/>
  <c r="R175" i="4"/>
  <c r="P175" i="4"/>
  <c r="S175" i="4"/>
  <c r="T175" i="4"/>
  <c r="X175" i="4"/>
  <c r="Q175" i="4"/>
  <c r="Y175" i="4"/>
  <c r="K133" i="4"/>
  <c r="M133" i="4"/>
  <c r="O133" i="4"/>
  <c r="R133" i="4"/>
  <c r="P133" i="4"/>
  <c r="L133" i="4"/>
  <c r="S133" i="4"/>
  <c r="Q133" i="4"/>
  <c r="N133" i="4"/>
  <c r="U133" i="4"/>
  <c r="V133" i="4"/>
  <c r="T133" i="4"/>
  <c r="W133" i="4"/>
  <c r="X133" i="4"/>
  <c r="Y133" i="4"/>
  <c r="R132" i="4"/>
  <c r="Q132" i="4"/>
  <c r="W132" i="4"/>
  <c r="V132" i="4"/>
  <c r="P132" i="4"/>
  <c r="L132" i="4"/>
  <c r="U132" i="4"/>
  <c r="X132" i="4"/>
  <c r="K132" i="4"/>
  <c r="S132" i="4"/>
  <c r="M132" i="4"/>
  <c r="T132" i="4"/>
  <c r="Y132" i="4"/>
  <c r="O132" i="4"/>
  <c r="N132" i="4"/>
  <c r="Q282" i="4"/>
  <c r="U282" i="4"/>
  <c r="V282" i="4"/>
  <c r="P282" i="4"/>
  <c r="T282" i="4"/>
  <c r="O282" i="4"/>
  <c r="W282" i="4"/>
  <c r="N282" i="4"/>
  <c r="X282" i="4"/>
  <c r="R282" i="4"/>
  <c r="S282" i="4"/>
  <c r="K282" i="4"/>
  <c r="L282" i="4"/>
  <c r="Y282" i="4"/>
  <c r="M282" i="4"/>
  <c r="K275" i="6"/>
  <c r="U275" i="6"/>
  <c r="V275" i="6"/>
  <c r="T275" i="6"/>
  <c r="M275" i="6"/>
  <c r="N275" i="6"/>
  <c r="L275" i="6"/>
  <c r="W275" i="6"/>
  <c r="P275" i="6"/>
  <c r="Q275" i="6"/>
  <c r="X275" i="6"/>
  <c r="Y275" i="6"/>
  <c r="O275" i="6"/>
  <c r="R275" i="6"/>
  <c r="S275" i="6"/>
  <c r="K278" i="6"/>
  <c r="Y278" i="6"/>
  <c r="U278" i="6"/>
  <c r="V278" i="6"/>
  <c r="L277" i="6"/>
  <c r="M277" i="6"/>
  <c r="S277" i="6"/>
  <c r="Y277" i="6"/>
  <c r="S278" i="6"/>
  <c r="X278" i="6"/>
  <c r="T278" i="6"/>
  <c r="K277" i="6"/>
  <c r="T277" i="6"/>
  <c r="V277" i="6"/>
  <c r="R277" i="6"/>
  <c r="W278" i="6"/>
  <c r="R278" i="6"/>
  <c r="N277" i="6"/>
  <c r="P277" i="6"/>
  <c r="W277" i="6"/>
  <c r="U277" i="6"/>
  <c r="M278" i="6"/>
  <c r="O278" i="6"/>
  <c r="Q278" i="6"/>
  <c r="O277" i="6"/>
  <c r="P278" i="6"/>
  <c r="Q277" i="6"/>
  <c r="L278" i="6"/>
  <c r="X277" i="6"/>
  <c r="N278" i="6"/>
  <c r="K287" i="5"/>
  <c r="R287" i="5"/>
  <c r="V287" i="5"/>
  <c r="Q287" i="5"/>
  <c r="M287" i="5"/>
  <c r="U287" i="5"/>
  <c r="N287" i="5"/>
  <c r="L287" i="5"/>
  <c r="P287" i="5"/>
  <c r="Y287" i="5"/>
  <c r="W287" i="5"/>
  <c r="O287" i="5"/>
  <c r="X287" i="5"/>
  <c r="S287" i="5"/>
  <c r="T287" i="5"/>
  <c r="O286" i="5"/>
  <c r="R286" i="5"/>
  <c r="S286" i="5"/>
  <c r="T286" i="5"/>
  <c r="K286" i="5"/>
  <c r="U286" i="5"/>
  <c r="V286" i="5"/>
  <c r="X286" i="5"/>
  <c r="N286" i="5"/>
  <c r="Y286" i="5"/>
  <c r="P286" i="5"/>
  <c r="W286" i="5"/>
  <c r="L286" i="5"/>
  <c r="Q286" i="5"/>
  <c r="M286" i="5"/>
  <c r="P290" i="7"/>
  <c r="Q290" i="7"/>
  <c r="S290" i="7"/>
  <c r="T290" i="7"/>
  <c r="U290" i="7"/>
  <c r="V290" i="7"/>
  <c r="W290" i="7"/>
  <c r="X290" i="7"/>
  <c r="N290" i="7"/>
  <c r="O290" i="7"/>
  <c r="Y290" i="7"/>
  <c r="R290" i="7"/>
  <c r="L290" i="7"/>
  <c r="K290" i="7"/>
  <c r="M290" i="7"/>
  <c r="V311" i="7"/>
  <c r="U311" i="7"/>
  <c r="W311" i="7"/>
  <c r="X311" i="7"/>
  <c r="Y311" i="7"/>
  <c r="S311" i="7"/>
  <c r="M311" i="7"/>
  <c r="P311" i="7"/>
  <c r="T311" i="7"/>
  <c r="K311" i="7"/>
  <c r="O311" i="7"/>
  <c r="Q311" i="7"/>
  <c r="N311" i="7"/>
  <c r="R311" i="7"/>
  <c r="L311" i="7"/>
  <c r="S271" i="7"/>
  <c r="R271" i="7"/>
  <c r="Q271" i="7"/>
  <c r="W271" i="7"/>
  <c r="U271" i="7"/>
  <c r="V271" i="7"/>
  <c r="P271" i="7"/>
  <c r="X271" i="7"/>
  <c r="O271" i="7"/>
  <c r="T271" i="7"/>
  <c r="Y271" i="7"/>
  <c r="L271" i="7"/>
  <c r="K271" i="7"/>
  <c r="M271" i="7"/>
  <c r="N271" i="7"/>
  <c r="M302" i="7"/>
  <c r="O302" i="7"/>
  <c r="P302" i="7"/>
  <c r="Q302" i="7"/>
  <c r="T302" i="7"/>
  <c r="S302" i="7"/>
  <c r="R302" i="7"/>
  <c r="W302" i="7"/>
  <c r="X302" i="7"/>
  <c r="V302" i="7"/>
  <c r="Y302" i="7"/>
  <c r="U302" i="7"/>
  <c r="N302" i="7"/>
  <c r="K302" i="7"/>
  <c r="L302" i="7"/>
  <c r="L260" i="7"/>
  <c r="N260" i="7"/>
  <c r="O260" i="7"/>
  <c r="P260" i="7"/>
  <c r="Q260" i="7"/>
  <c r="T260" i="7"/>
  <c r="U260" i="7"/>
  <c r="S260" i="7"/>
  <c r="V260" i="7"/>
  <c r="X260" i="7"/>
  <c r="R260" i="7"/>
  <c r="Y260" i="7"/>
  <c r="W260" i="7"/>
  <c r="K260" i="7"/>
  <c r="M260" i="7"/>
  <c r="M301" i="7"/>
  <c r="S301" i="7"/>
  <c r="O301" i="7"/>
  <c r="Q301" i="7"/>
  <c r="R301" i="7"/>
  <c r="T301" i="7"/>
  <c r="W301" i="7"/>
  <c r="X301" i="7"/>
  <c r="V301" i="7"/>
  <c r="Y301" i="7"/>
  <c r="P301" i="7"/>
  <c r="U301" i="7"/>
  <c r="N301" i="7"/>
  <c r="L301" i="7"/>
  <c r="K301" i="7"/>
  <c r="O287" i="8"/>
  <c r="N287" i="8"/>
  <c r="Q287" i="8"/>
  <c r="T287" i="8"/>
  <c r="X287" i="8"/>
  <c r="Y287" i="8"/>
  <c r="P287" i="8"/>
  <c r="M287" i="8"/>
  <c r="R287" i="8"/>
  <c r="K287" i="8"/>
  <c r="W287" i="8"/>
  <c r="V287" i="8"/>
  <c r="L287" i="8"/>
  <c r="S287" i="8"/>
  <c r="U287" i="8"/>
  <c r="P293" i="8"/>
  <c r="O293" i="8"/>
  <c r="U293" i="8"/>
  <c r="V293" i="8"/>
  <c r="K293" i="8"/>
  <c r="T293" i="8"/>
  <c r="R293" i="8"/>
  <c r="N293" i="8"/>
  <c r="S293" i="8"/>
  <c r="M293" i="8"/>
  <c r="Q293" i="8"/>
  <c r="X293" i="8"/>
  <c r="W293" i="8"/>
  <c r="Y293" i="8"/>
  <c r="L293" i="8"/>
  <c r="L312" i="8"/>
  <c r="P312" i="8"/>
  <c r="U312" i="8"/>
  <c r="M312" i="8"/>
  <c r="Q312" i="8"/>
  <c r="W312" i="8"/>
  <c r="K312" i="8"/>
  <c r="T312" i="8"/>
  <c r="Y312" i="8"/>
  <c r="O312" i="8"/>
  <c r="R312" i="8"/>
  <c r="N312" i="8"/>
  <c r="X312" i="8"/>
  <c r="S312" i="8"/>
  <c r="V312" i="8"/>
  <c r="K279" i="8"/>
  <c r="P279" i="8"/>
  <c r="T279" i="8"/>
  <c r="V279" i="8"/>
  <c r="L279" i="8"/>
  <c r="Q279" i="8"/>
  <c r="X279" i="8"/>
  <c r="N279" i="8"/>
  <c r="Y279" i="8"/>
  <c r="R279" i="8"/>
  <c r="M279" i="8"/>
  <c r="W279" i="8"/>
  <c r="U279" i="8"/>
  <c r="O279" i="8"/>
  <c r="S279" i="8"/>
  <c r="O248" i="7"/>
  <c r="Q248" i="7"/>
  <c r="R248" i="7"/>
  <c r="K248" i="7"/>
  <c r="L248" i="7"/>
  <c r="W248" i="7"/>
  <c r="U248" i="7"/>
  <c r="N248" i="7"/>
  <c r="P248" i="7"/>
  <c r="T248" i="7"/>
  <c r="Y248" i="7"/>
  <c r="X248" i="7"/>
  <c r="V248" i="7"/>
  <c r="M248" i="7"/>
  <c r="S248" i="7"/>
  <c r="Q308" i="6"/>
  <c r="P308" i="6"/>
  <c r="X308" i="6"/>
  <c r="W308" i="6"/>
  <c r="O308" i="6"/>
  <c r="T308" i="6"/>
  <c r="Y308" i="6"/>
  <c r="K308" i="6"/>
  <c r="L308" i="6"/>
  <c r="R308" i="6"/>
  <c r="V308" i="6"/>
  <c r="U308" i="6"/>
  <c r="N308" i="6"/>
  <c r="M308" i="6"/>
  <c r="S308" i="6"/>
  <c r="M201" i="6"/>
  <c r="P201" i="6"/>
  <c r="Q201" i="6"/>
  <c r="N201" i="6"/>
  <c r="L302" i="6"/>
  <c r="K302" i="6"/>
  <c r="P302" i="6"/>
  <c r="W188" i="1"/>
  <c r="M188" i="1"/>
  <c r="L188" i="1"/>
  <c r="K188" i="1"/>
  <c r="T188" i="1"/>
  <c r="X188" i="1"/>
  <c r="N188" i="1"/>
  <c r="U188" i="1"/>
  <c r="Y188" i="1"/>
  <c r="R188" i="1"/>
  <c r="V188" i="1"/>
  <c r="O188" i="1"/>
  <c r="P188" i="1"/>
  <c r="Q188" i="1"/>
  <c r="S188" i="1"/>
  <c r="Y201" i="1"/>
  <c r="P201" i="1"/>
  <c r="O201" i="1"/>
  <c r="W201" i="1"/>
  <c r="V201" i="1"/>
  <c r="Q201" i="1"/>
  <c r="K201" i="1"/>
  <c r="X201" i="1"/>
  <c r="T201" i="1"/>
  <c r="N201" i="1"/>
  <c r="M201" i="1"/>
  <c r="R201" i="1"/>
  <c r="U201" i="1"/>
  <c r="L201" i="1"/>
  <c r="S201" i="1"/>
  <c r="R261" i="1"/>
  <c r="Y261" i="1"/>
  <c r="S261" i="1"/>
  <c r="L261" i="1"/>
  <c r="U261" i="1"/>
  <c r="W261" i="1"/>
  <c r="Q261" i="1"/>
  <c r="V261" i="1"/>
  <c r="O261" i="1"/>
  <c r="M261" i="1"/>
  <c r="N261" i="1"/>
  <c r="T261" i="1"/>
  <c r="X261" i="1"/>
  <c r="K261" i="1"/>
  <c r="P261" i="1"/>
  <c r="R179" i="1"/>
  <c r="Q179" i="1"/>
  <c r="P179" i="1"/>
  <c r="M179" i="1"/>
  <c r="X179" i="1"/>
  <c r="V179" i="1"/>
  <c r="L179" i="1"/>
  <c r="K179" i="1"/>
  <c r="Y179" i="1"/>
  <c r="U179" i="1"/>
  <c r="N179" i="1"/>
  <c r="T179" i="1"/>
  <c r="O179" i="1"/>
  <c r="W179" i="1"/>
  <c r="S179" i="1"/>
  <c r="W135" i="1"/>
  <c r="K135" i="1"/>
  <c r="M135" i="1"/>
  <c r="P135" i="1"/>
  <c r="Y135" i="1"/>
  <c r="V135" i="1"/>
  <c r="X135" i="1"/>
  <c r="N135" i="1"/>
  <c r="S135" i="1"/>
  <c r="O135" i="1"/>
  <c r="U135" i="1"/>
  <c r="L135" i="1"/>
  <c r="R135" i="1"/>
  <c r="T135" i="1"/>
  <c r="Q135" i="1"/>
  <c r="T152" i="1"/>
  <c r="K152" i="1"/>
  <c r="O152" i="1"/>
  <c r="P152" i="1"/>
  <c r="R152" i="1"/>
  <c r="V152" i="1"/>
  <c r="M152" i="1"/>
  <c r="Y152" i="1"/>
  <c r="L152" i="1"/>
  <c r="U152" i="1"/>
  <c r="W152" i="1"/>
  <c r="S152" i="1"/>
  <c r="N152" i="1"/>
  <c r="Q152" i="1"/>
  <c r="X152" i="1"/>
  <c r="T304" i="1"/>
  <c r="K304" i="1"/>
  <c r="Q304" i="1"/>
  <c r="O304" i="1"/>
  <c r="N304" i="1"/>
  <c r="R304" i="1"/>
  <c r="M304" i="1"/>
  <c r="Y304" i="1"/>
  <c r="S304" i="1"/>
  <c r="X304" i="1"/>
  <c r="P304" i="1"/>
  <c r="L304" i="1"/>
  <c r="U304" i="1"/>
  <c r="V304" i="1"/>
  <c r="W304" i="1"/>
  <c r="R150" i="1"/>
  <c r="Q150" i="1"/>
  <c r="S150" i="1"/>
  <c r="K150" i="1"/>
  <c r="X150" i="1"/>
  <c r="O150" i="1"/>
  <c r="L150" i="1"/>
  <c r="W150" i="1"/>
  <c r="U150" i="1"/>
  <c r="T150" i="1"/>
  <c r="N150" i="1"/>
  <c r="V150" i="1"/>
  <c r="Y150" i="1"/>
  <c r="M150" i="1"/>
  <c r="P150" i="1"/>
  <c r="T271" i="1"/>
  <c r="L271" i="1"/>
  <c r="U271" i="1"/>
  <c r="P271" i="1"/>
  <c r="W271" i="1"/>
  <c r="O271" i="1"/>
  <c r="Q271" i="1"/>
  <c r="Y271" i="1"/>
  <c r="N271" i="1"/>
  <c r="K271" i="1"/>
  <c r="M271" i="1"/>
  <c r="S271" i="1"/>
  <c r="X271" i="1"/>
  <c r="R271" i="1"/>
  <c r="V271" i="1"/>
  <c r="X203" i="1"/>
  <c r="R203" i="1"/>
  <c r="V203" i="1"/>
  <c r="K203" i="1"/>
  <c r="Y203" i="1"/>
  <c r="U203" i="1"/>
  <c r="L203" i="1"/>
  <c r="M203" i="1"/>
  <c r="S203" i="1"/>
  <c r="P203" i="1"/>
  <c r="T203" i="1"/>
  <c r="Q203" i="1"/>
  <c r="N203" i="1"/>
  <c r="O203" i="1"/>
  <c r="W203" i="1"/>
  <c r="S192" i="1"/>
  <c r="N192" i="1"/>
  <c r="K192" i="1"/>
  <c r="P192" i="1"/>
  <c r="W192" i="1"/>
  <c r="U192" i="1"/>
  <c r="X192" i="1"/>
  <c r="V192" i="1"/>
  <c r="L192" i="1"/>
  <c r="R192" i="1"/>
  <c r="Q192" i="1"/>
  <c r="Y192" i="1"/>
  <c r="O192" i="1"/>
  <c r="T192" i="1"/>
  <c r="M192" i="1"/>
  <c r="V122" i="1"/>
  <c r="T122" i="1"/>
  <c r="Q122" i="1"/>
  <c r="W122" i="1"/>
  <c r="P122" i="1"/>
  <c r="L122" i="1"/>
  <c r="O122" i="1"/>
  <c r="R122" i="1"/>
  <c r="N122" i="1"/>
  <c r="Y122" i="1"/>
  <c r="M122" i="1"/>
  <c r="S122" i="1"/>
  <c r="X122" i="1"/>
  <c r="K122" i="1"/>
  <c r="U122" i="1"/>
  <c r="G24" i="1"/>
  <c r="C24" i="1"/>
  <c r="A25" i="1"/>
  <c r="B24" i="1"/>
  <c r="D24" i="1"/>
  <c r="F24" i="1"/>
  <c r="E24" i="1"/>
  <c r="O180" i="4"/>
  <c r="N180" i="4"/>
  <c r="U180" i="4"/>
  <c r="M180" i="4"/>
  <c r="R180" i="4"/>
  <c r="S180" i="4"/>
  <c r="Q180" i="4"/>
  <c r="V180" i="4"/>
  <c r="P180" i="4"/>
  <c r="T180" i="4"/>
  <c r="Y180" i="4"/>
  <c r="X180" i="4"/>
  <c r="K180" i="4"/>
  <c r="W180" i="4"/>
  <c r="L180" i="4"/>
  <c r="O181" i="4"/>
  <c r="S181" i="4"/>
  <c r="N181" i="4"/>
  <c r="Y181" i="4"/>
  <c r="R181" i="4"/>
  <c r="V181" i="4"/>
  <c r="X181" i="4"/>
  <c r="K181" i="4"/>
  <c r="M181" i="4"/>
  <c r="T181" i="4"/>
  <c r="U181" i="4"/>
  <c r="L181" i="4"/>
  <c r="P181" i="4"/>
  <c r="W181" i="4"/>
  <c r="Q181" i="4"/>
  <c r="K182" i="4"/>
  <c r="V182" i="4"/>
  <c r="R182" i="4"/>
  <c r="W182" i="4"/>
  <c r="M182" i="4"/>
  <c r="O182" i="4"/>
  <c r="U182" i="4"/>
  <c r="Q182" i="4"/>
  <c r="P182" i="4"/>
  <c r="N182" i="4"/>
  <c r="Y182" i="4"/>
  <c r="L182" i="4"/>
  <c r="S182" i="4"/>
  <c r="X182" i="4"/>
  <c r="T182" i="4"/>
  <c r="L212" i="4"/>
  <c r="N212" i="4"/>
  <c r="U212" i="4"/>
  <c r="X212" i="4"/>
  <c r="O212" i="4"/>
  <c r="S212" i="4"/>
  <c r="Q212" i="4"/>
  <c r="M212" i="4"/>
  <c r="R212" i="4"/>
  <c r="T212" i="4"/>
  <c r="Y212" i="4"/>
  <c r="W212" i="4"/>
  <c r="V212" i="4"/>
  <c r="K212" i="4"/>
  <c r="P212" i="4"/>
  <c r="K236" i="4"/>
  <c r="P236" i="4"/>
  <c r="W236" i="4"/>
  <c r="Y236" i="4"/>
  <c r="N236" i="4"/>
  <c r="U236" i="4"/>
  <c r="L236" i="4"/>
  <c r="Q236" i="4"/>
  <c r="S236" i="4"/>
  <c r="R236" i="4"/>
  <c r="X236" i="4"/>
  <c r="T236" i="4"/>
  <c r="M236" i="4"/>
  <c r="O236" i="4"/>
  <c r="V236" i="4"/>
  <c r="N263" i="4"/>
  <c r="O263" i="4"/>
  <c r="S263" i="4"/>
  <c r="X263" i="4"/>
  <c r="K263" i="4"/>
  <c r="R263" i="4"/>
  <c r="T263" i="4"/>
  <c r="U263" i="4"/>
  <c r="V263" i="4"/>
  <c r="L263" i="4"/>
  <c r="P263" i="4"/>
  <c r="Y263" i="4"/>
  <c r="M263" i="4"/>
  <c r="W263" i="4"/>
  <c r="Q263" i="4"/>
  <c r="L301" i="4"/>
  <c r="R301" i="4"/>
  <c r="W301" i="4"/>
  <c r="T301" i="4"/>
  <c r="O301" i="4"/>
  <c r="V301" i="4"/>
  <c r="Y301" i="4"/>
  <c r="M301" i="4"/>
  <c r="Q301" i="4"/>
  <c r="N301" i="4"/>
  <c r="K301" i="4"/>
  <c r="U301" i="4"/>
  <c r="P301" i="4"/>
  <c r="S301" i="4"/>
  <c r="X301" i="4"/>
  <c r="L228" i="4"/>
  <c r="N228" i="4"/>
  <c r="W228" i="4"/>
  <c r="V228" i="4"/>
  <c r="O228" i="4"/>
  <c r="M228" i="4"/>
  <c r="U228" i="4"/>
  <c r="X228" i="4"/>
  <c r="R228" i="4"/>
  <c r="S228" i="4"/>
  <c r="Q228" i="4"/>
  <c r="K228" i="4"/>
  <c r="P228" i="4"/>
  <c r="T228" i="4"/>
  <c r="Y228" i="4"/>
  <c r="N247" i="4"/>
  <c r="O247" i="4"/>
  <c r="S247" i="4"/>
  <c r="P247" i="4"/>
  <c r="K247" i="4"/>
  <c r="R247" i="4"/>
  <c r="T247" i="4"/>
  <c r="Y247" i="4"/>
  <c r="W247" i="4"/>
  <c r="U247" i="4"/>
  <c r="M247" i="4"/>
  <c r="Q247" i="4"/>
  <c r="V247" i="4"/>
  <c r="L247" i="4"/>
  <c r="X247" i="4"/>
  <c r="N267" i="4"/>
  <c r="M267" i="4"/>
  <c r="Y267" i="4"/>
  <c r="P267" i="4"/>
  <c r="Q267" i="4"/>
  <c r="O267" i="4"/>
  <c r="V267" i="4"/>
  <c r="T267" i="4"/>
  <c r="S267" i="4"/>
  <c r="W267" i="4"/>
  <c r="U267" i="4"/>
  <c r="R267" i="4"/>
  <c r="X267" i="4"/>
  <c r="K267" i="4"/>
  <c r="L267" i="4"/>
  <c r="K197" i="6"/>
  <c r="M197" i="6"/>
  <c r="W197" i="6"/>
  <c r="Y197" i="6"/>
  <c r="R196" i="6"/>
  <c r="O196" i="6"/>
  <c r="N196" i="6"/>
  <c r="W196" i="6"/>
  <c r="Q197" i="6"/>
  <c r="T197" i="6"/>
  <c r="P197" i="6"/>
  <c r="M196" i="6"/>
  <c r="U196" i="6"/>
  <c r="X196" i="6"/>
  <c r="L197" i="6"/>
  <c r="O197" i="6"/>
  <c r="S197" i="6"/>
  <c r="U197" i="6"/>
  <c r="K196" i="6"/>
  <c r="P196" i="6"/>
  <c r="S196" i="6"/>
  <c r="Y196" i="6"/>
  <c r="N197" i="6"/>
  <c r="R197" i="6"/>
  <c r="V197" i="6"/>
  <c r="X197" i="6"/>
  <c r="Q196" i="6"/>
  <c r="L196" i="6"/>
  <c r="V196" i="6"/>
  <c r="T196" i="6"/>
  <c r="M278" i="4"/>
  <c r="S278" i="4"/>
  <c r="L278" i="4"/>
  <c r="P278" i="4"/>
  <c r="T278" i="4"/>
  <c r="K278" i="4"/>
  <c r="Y278" i="4"/>
  <c r="R278" i="4"/>
  <c r="W278" i="4"/>
  <c r="Q278" i="4"/>
  <c r="V278" i="4"/>
  <c r="U278" i="4"/>
  <c r="O278" i="4"/>
  <c r="N278" i="4"/>
  <c r="X278" i="4"/>
  <c r="R269" i="5"/>
  <c r="Y269" i="5"/>
  <c r="X269" i="5"/>
  <c r="M268" i="5"/>
  <c r="K268" i="5"/>
  <c r="V268" i="5"/>
  <c r="R268" i="5"/>
  <c r="L269" i="5"/>
  <c r="Q269" i="5"/>
  <c r="P268" i="5"/>
  <c r="L268" i="5"/>
  <c r="W268" i="5"/>
  <c r="U268" i="5"/>
  <c r="N269" i="5"/>
  <c r="T269" i="5"/>
  <c r="N268" i="5"/>
  <c r="O268" i="5"/>
  <c r="T268" i="5"/>
  <c r="Y268" i="5"/>
  <c r="K269" i="5"/>
  <c r="Q268" i="5"/>
  <c r="S268" i="5"/>
  <c r="X268" i="5"/>
  <c r="P269" i="5"/>
  <c r="O269" i="5"/>
  <c r="S269" i="5"/>
  <c r="M269" i="5"/>
  <c r="W269" i="5"/>
  <c r="V269" i="5"/>
  <c r="U269" i="5"/>
  <c r="M295" i="6"/>
  <c r="U295" i="6"/>
  <c r="Q295" i="6"/>
  <c r="N295" i="6"/>
  <c r="K282" i="7"/>
  <c r="L282" i="7"/>
  <c r="R282" i="7"/>
  <c r="S282" i="7"/>
  <c r="X282" i="7"/>
  <c r="O282" i="7"/>
  <c r="P282" i="7"/>
  <c r="N282" i="7"/>
  <c r="W282" i="7"/>
  <c r="Y282" i="7"/>
  <c r="U282" i="7"/>
  <c r="Q282" i="7"/>
  <c r="V282" i="7"/>
  <c r="T282" i="7"/>
  <c r="M282" i="7"/>
  <c r="K243" i="7"/>
  <c r="O243" i="7"/>
  <c r="S243" i="7"/>
  <c r="T243" i="7"/>
  <c r="L243" i="7"/>
  <c r="R243" i="7"/>
  <c r="W243" i="7"/>
  <c r="X243" i="7"/>
  <c r="N243" i="7"/>
  <c r="P243" i="7"/>
  <c r="U243" i="7"/>
  <c r="M243" i="7"/>
  <c r="Q243" i="7"/>
  <c r="V243" i="7"/>
  <c r="Y243" i="7"/>
  <c r="M310" i="7"/>
  <c r="P310" i="7"/>
  <c r="O310" i="7"/>
  <c r="Q310" i="7"/>
  <c r="T310" i="7"/>
  <c r="V310" i="7"/>
  <c r="U310" i="7"/>
  <c r="W310" i="7"/>
  <c r="X310" i="7"/>
  <c r="S310" i="7"/>
  <c r="Y310" i="7"/>
  <c r="R310" i="7"/>
  <c r="K310" i="7"/>
  <c r="N310" i="7"/>
  <c r="L310" i="7"/>
  <c r="N288" i="7"/>
  <c r="O288" i="7"/>
  <c r="R288" i="7"/>
  <c r="V288" i="7"/>
  <c r="Y288" i="7"/>
  <c r="Q288" i="7"/>
  <c r="S288" i="7"/>
  <c r="T288" i="7"/>
  <c r="X288" i="7"/>
  <c r="P288" i="7"/>
  <c r="U288" i="7"/>
  <c r="W288" i="7"/>
  <c r="M288" i="7"/>
  <c r="L288" i="7"/>
  <c r="K288" i="7"/>
  <c r="P263" i="7"/>
  <c r="Q263" i="7"/>
  <c r="T263" i="7"/>
  <c r="S263" i="7"/>
  <c r="V263" i="7"/>
  <c r="W263" i="7"/>
  <c r="Y263" i="7"/>
  <c r="O263" i="7"/>
  <c r="R263" i="7"/>
  <c r="U263" i="7"/>
  <c r="X263" i="7"/>
  <c r="N263" i="7"/>
  <c r="M263" i="7"/>
  <c r="L263" i="7"/>
  <c r="K263" i="7"/>
  <c r="M286" i="7"/>
  <c r="N286" i="7"/>
  <c r="P286" i="7"/>
  <c r="Q286" i="7"/>
  <c r="S286" i="7"/>
  <c r="T286" i="7"/>
  <c r="O286" i="7"/>
  <c r="L286" i="7"/>
  <c r="R286" i="7"/>
  <c r="U286" i="7"/>
  <c r="V286" i="7"/>
  <c r="W286" i="7"/>
  <c r="X286" i="7"/>
  <c r="Y286" i="7"/>
  <c r="K286" i="7"/>
  <c r="O317" i="7"/>
  <c r="M317" i="7"/>
  <c r="Q317" i="7"/>
  <c r="S317" i="7"/>
  <c r="W317" i="7"/>
  <c r="X317" i="7"/>
  <c r="R317" i="7"/>
  <c r="V317" i="7"/>
  <c r="Y317" i="7"/>
  <c r="P317" i="7"/>
  <c r="U317" i="7"/>
  <c r="T317" i="7"/>
  <c r="L317" i="7"/>
  <c r="N317" i="7"/>
  <c r="K317" i="7"/>
  <c r="O253" i="7"/>
  <c r="T253" i="7"/>
  <c r="U253" i="7"/>
  <c r="V253" i="7"/>
  <c r="W253" i="7"/>
  <c r="X253" i="7"/>
  <c r="Y253" i="7"/>
  <c r="S253" i="7"/>
  <c r="N253" i="7"/>
  <c r="L253" i="7"/>
  <c r="R253" i="7"/>
  <c r="K253" i="7"/>
  <c r="M253" i="7"/>
  <c r="P253" i="7"/>
  <c r="Q253" i="7"/>
  <c r="M165" i="8"/>
  <c r="P165" i="8"/>
  <c r="T165" i="8"/>
  <c r="N165" i="8"/>
  <c r="X165" i="8"/>
  <c r="V165" i="8"/>
  <c r="L166" i="8"/>
  <c r="N166" i="8"/>
  <c r="T166" i="8"/>
  <c r="S166" i="8"/>
  <c r="X166" i="8"/>
  <c r="K166" i="8"/>
  <c r="L165" i="8"/>
  <c r="W165" i="8"/>
  <c r="R165" i="8"/>
  <c r="M166" i="8"/>
  <c r="Q166" i="8"/>
  <c r="K165" i="8"/>
  <c r="Q165" i="8"/>
  <c r="Y165" i="8"/>
  <c r="S165" i="8"/>
  <c r="R166" i="8"/>
  <c r="O165" i="8"/>
  <c r="W166" i="8"/>
  <c r="U165" i="8"/>
  <c r="O166" i="8"/>
  <c r="V166" i="8"/>
  <c r="P166" i="8"/>
  <c r="U166" i="8"/>
  <c r="Y166" i="8"/>
  <c r="L194" i="8"/>
  <c r="Q194" i="8"/>
  <c r="P194" i="8"/>
  <c r="U194" i="8"/>
  <c r="V194" i="8"/>
  <c r="K194" i="8"/>
  <c r="N194" i="8"/>
  <c r="R194" i="8"/>
  <c r="Y194" i="8"/>
  <c r="T194" i="8"/>
  <c r="M194" i="8"/>
  <c r="X194" i="8"/>
  <c r="W194" i="8"/>
  <c r="O194" i="8"/>
  <c r="S194" i="8"/>
  <c r="L164" i="8"/>
  <c r="W164" i="8"/>
  <c r="K164" i="8"/>
  <c r="Q164" i="8"/>
  <c r="U164" i="8"/>
  <c r="R164" i="8"/>
  <c r="Y164" i="8"/>
  <c r="N164" i="8"/>
  <c r="O164" i="8"/>
  <c r="S164" i="8"/>
  <c r="P164" i="8"/>
  <c r="V164" i="8"/>
  <c r="X164" i="8"/>
  <c r="M164" i="8"/>
  <c r="T164" i="8"/>
  <c r="M213" i="8"/>
  <c r="R213" i="8"/>
  <c r="L213" i="8"/>
  <c r="O213" i="8"/>
  <c r="Q213" i="8"/>
  <c r="P213" i="8"/>
  <c r="W213" i="8"/>
  <c r="N213" i="8"/>
  <c r="S213" i="8"/>
  <c r="T213" i="8"/>
  <c r="U213" i="8"/>
  <c r="Y213" i="8"/>
  <c r="V213" i="8"/>
  <c r="X213" i="8"/>
  <c r="K213" i="8"/>
  <c r="M242" i="8"/>
  <c r="N242" i="8"/>
  <c r="O242" i="8"/>
  <c r="P242" i="8"/>
  <c r="V242" i="8"/>
  <c r="S242" i="8"/>
  <c r="Q242" i="8"/>
  <c r="X242" i="8"/>
  <c r="L242" i="8"/>
  <c r="R242" i="8"/>
  <c r="U242" i="8"/>
  <c r="T242" i="8"/>
  <c r="W242" i="8"/>
  <c r="Y242" i="8"/>
  <c r="K242" i="8"/>
  <c r="L292" i="8"/>
  <c r="R292" i="8"/>
  <c r="S292" i="8"/>
  <c r="N292" i="8"/>
  <c r="Y292" i="8"/>
  <c r="X292" i="8"/>
  <c r="K292" i="8"/>
  <c r="P292" i="8"/>
  <c r="U292" i="8"/>
  <c r="V292" i="8"/>
  <c r="T292" i="8"/>
  <c r="O292" i="8"/>
  <c r="M292" i="8"/>
  <c r="W292" i="8"/>
  <c r="Q292" i="8"/>
  <c r="N156" i="8"/>
  <c r="O156" i="8"/>
  <c r="X156" i="8"/>
  <c r="P156" i="8"/>
  <c r="U156" i="8"/>
  <c r="T156" i="8"/>
  <c r="R156" i="8"/>
  <c r="W156" i="8"/>
  <c r="L156" i="8"/>
  <c r="M156" i="8"/>
  <c r="V156" i="8"/>
  <c r="K156" i="8"/>
  <c r="Q156" i="8"/>
  <c r="S156" i="8"/>
  <c r="Y156" i="8"/>
  <c r="M200" i="8"/>
  <c r="N200" i="8"/>
  <c r="R200" i="8"/>
  <c r="L200" i="8"/>
  <c r="P200" i="8"/>
  <c r="V200" i="8"/>
  <c r="T200" i="8"/>
  <c r="W200" i="8"/>
  <c r="O200" i="8"/>
  <c r="Q200" i="8"/>
  <c r="Y200" i="8"/>
  <c r="S200" i="8"/>
  <c r="U200" i="8"/>
  <c r="X200" i="8"/>
  <c r="K200" i="8"/>
  <c r="L256" i="8"/>
  <c r="N256" i="8"/>
  <c r="Q256" i="8"/>
  <c r="S256" i="8"/>
  <c r="K256" i="8"/>
  <c r="O256" i="8"/>
  <c r="R256" i="8"/>
  <c r="T256" i="8"/>
  <c r="V256" i="8"/>
  <c r="Y256" i="8"/>
  <c r="M256" i="8"/>
  <c r="U256" i="8"/>
  <c r="X256" i="8"/>
  <c r="P256" i="8"/>
  <c r="W256" i="8"/>
  <c r="K141" i="8"/>
  <c r="T141" i="8"/>
  <c r="S141" i="8"/>
  <c r="Y141" i="8"/>
  <c r="Y142" i="8"/>
  <c r="L141" i="8"/>
  <c r="N141" i="8"/>
  <c r="Q141" i="8"/>
  <c r="W141" i="8"/>
  <c r="O141" i="8"/>
  <c r="U141" i="8"/>
  <c r="M141" i="8"/>
  <c r="X141" i="8"/>
  <c r="N142" i="8"/>
  <c r="O142" i="8"/>
  <c r="U142" i="8"/>
  <c r="X142" i="8"/>
  <c r="W142" i="8"/>
  <c r="P141" i="8"/>
  <c r="V141" i="8"/>
  <c r="M142" i="8"/>
  <c r="R142" i="8"/>
  <c r="Q142" i="8"/>
  <c r="V142" i="8"/>
  <c r="K142" i="8"/>
  <c r="R141" i="8"/>
  <c r="L142" i="8"/>
  <c r="P142" i="8"/>
  <c r="T142" i="8"/>
  <c r="S142" i="8"/>
  <c r="K171" i="8"/>
  <c r="L171" i="8"/>
  <c r="O171" i="8"/>
  <c r="S171" i="8"/>
  <c r="X171" i="8"/>
  <c r="N171" i="8"/>
  <c r="T171" i="8"/>
  <c r="Q171" i="8"/>
  <c r="R171" i="8"/>
  <c r="M171" i="8"/>
  <c r="P171" i="8"/>
  <c r="V171" i="8"/>
  <c r="W171" i="8"/>
  <c r="U171" i="8"/>
  <c r="Y171" i="8"/>
  <c r="O174" i="8"/>
  <c r="U174" i="8"/>
  <c r="X174" i="8"/>
  <c r="W174" i="8"/>
  <c r="M174" i="8"/>
  <c r="T174" i="8"/>
  <c r="S174" i="8"/>
  <c r="N174" i="8"/>
  <c r="R174" i="8"/>
  <c r="V174" i="8"/>
  <c r="L174" i="8"/>
  <c r="P174" i="8"/>
  <c r="Q174" i="8"/>
  <c r="K174" i="8"/>
  <c r="Y174" i="8"/>
  <c r="K294" i="8"/>
  <c r="O294" i="8"/>
  <c r="P294" i="8"/>
  <c r="S294" i="8"/>
  <c r="Y294" i="8"/>
  <c r="M294" i="8"/>
  <c r="Q294" i="8"/>
  <c r="W294" i="8"/>
  <c r="L294" i="8"/>
  <c r="T294" i="8"/>
  <c r="R294" i="8"/>
  <c r="X294" i="8"/>
  <c r="V294" i="8"/>
  <c r="N294" i="8"/>
  <c r="U294" i="8"/>
  <c r="P229" i="8"/>
  <c r="T229" i="8"/>
  <c r="R229" i="8"/>
  <c r="U229" i="8"/>
  <c r="X229" i="8"/>
  <c r="V229" i="8"/>
  <c r="N229" i="8"/>
  <c r="Y229" i="8"/>
  <c r="M229" i="8"/>
  <c r="W229" i="8"/>
  <c r="L229" i="8"/>
  <c r="Q229" i="8"/>
  <c r="O229" i="8"/>
  <c r="S229" i="8"/>
  <c r="K229" i="8"/>
  <c r="K264" i="8"/>
  <c r="M264" i="8"/>
  <c r="N264" i="8"/>
  <c r="L264" i="8"/>
  <c r="Q264" i="8"/>
  <c r="S264" i="8"/>
  <c r="O264" i="8"/>
  <c r="R264" i="8"/>
  <c r="T264" i="8"/>
  <c r="P264" i="8"/>
  <c r="Y264" i="8"/>
  <c r="U264" i="8"/>
  <c r="V264" i="8"/>
  <c r="X264" i="8"/>
  <c r="W264" i="8"/>
  <c r="M205" i="8"/>
  <c r="O205" i="8"/>
  <c r="Q205" i="8"/>
  <c r="L205" i="8"/>
  <c r="R205" i="8"/>
  <c r="S205" i="8"/>
  <c r="T205" i="8"/>
  <c r="U205" i="8"/>
  <c r="N205" i="8"/>
  <c r="W205" i="8"/>
  <c r="V205" i="8"/>
  <c r="Y205" i="8"/>
  <c r="P205" i="8"/>
  <c r="X205" i="8"/>
  <c r="K205" i="8"/>
  <c r="K300" i="8"/>
  <c r="O300" i="8"/>
  <c r="V300" i="8"/>
  <c r="S300" i="8"/>
  <c r="T300" i="8"/>
  <c r="M300" i="8"/>
  <c r="N300" i="8"/>
  <c r="P300" i="8"/>
  <c r="Q300" i="8"/>
  <c r="X300" i="8"/>
  <c r="R300" i="8"/>
  <c r="U300" i="8"/>
  <c r="W300" i="8"/>
  <c r="L300" i="8"/>
  <c r="Y300" i="8"/>
  <c r="Q238" i="5"/>
  <c r="W238" i="5"/>
  <c r="V238" i="5"/>
  <c r="S238" i="5"/>
  <c r="V276" i="4"/>
  <c r="X276" i="4"/>
  <c r="K276" i="4"/>
  <c r="M276" i="4"/>
  <c r="T276" i="4"/>
  <c r="Y276" i="4"/>
  <c r="L276" i="4"/>
  <c r="P276" i="4"/>
  <c r="S276" i="4"/>
  <c r="N276" i="4"/>
  <c r="W276" i="4"/>
  <c r="Q276" i="4"/>
  <c r="O276" i="4"/>
  <c r="R276" i="4"/>
  <c r="U276" i="4"/>
  <c r="P149" i="5"/>
  <c r="M149" i="5"/>
  <c r="X305" i="1"/>
  <c r="P305" i="1"/>
  <c r="L305" i="1"/>
  <c r="M305" i="1"/>
  <c r="R305" i="1"/>
  <c r="Y305" i="1"/>
  <c r="K305" i="1"/>
  <c r="U305" i="1"/>
  <c r="V305" i="1"/>
  <c r="N305" i="1"/>
  <c r="T305" i="1"/>
  <c r="Q305" i="1"/>
  <c r="W305" i="1"/>
  <c r="S305" i="1"/>
  <c r="O305" i="1"/>
  <c r="W164" i="1"/>
  <c r="M164" i="1"/>
  <c r="Q164" i="1"/>
  <c r="R164" i="1"/>
  <c r="T164" i="1"/>
  <c r="X164" i="1"/>
  <c r="L164" i="1"/>
  <c r="O164" i="1"/>
  <c r="Y164" i="1"/>
  <c r="V164" i="1"/>
  <c r="N164" i="1"/>
  <c r="K164" i="1"/>
  <c r="S164" i="1"/>
  <c r="P164" i="1"/>
  <c r="U164" i="1"/>
  <c r="Y233" i="1"/>
  <c r="P233" i="1"/>
  <c r="O233" i="1"/>
  <c r="W233" i="1"/>
  <c r="V233" i="1"/>
  <c r="Q233" i="1"/>
  <c r="K233" i="1"/>
  <c r="X233" i="1"/>
  <c r="T233" i="1"/>
  <c r="N233" i="1"/>
  <c r="M233" i="1"/>
  <c r="U233" i="1"/>
  <c r="L233" i="1"/>
  <c r="S233" i="1"/>
  <c r="R233" i="1"/>
  <c r="W131" i="1"/>
  <c r="S131" i="1"/>
  <c r="P131" i="1"/>
  <c r="K131" i="1"/>
  <c r="R131" i="1"/>
  <c r="Q131" i="1"/>
  <c r="L131" i="1"/>
  <c r="O131" i="1"/>
  <c r="X131" i="1"/>
  <c r="V131" i="1"/>
  <c r="N131" i="1"/>
  <c r="M131" i="1"/>
  <c r="T131" i="1"/>
  <c r="W130" i="1"/>
  <c r="Y130" i="1"/>
  <c r="N130" i="1"/>
  <c r="K130" i="1"/>
  <c r="U131" i="1"/>
  <c r="R130" i="1"/>
  <c r="T130" i="1"/>
  <c r="S130" i="1"/>
  <c r="O130" i="1"/>
  <c r="X130" i="1"/>
  <c r="P130" i="1"/>
  <c r="U130" i="1"/>
  <c r="M130" i="1"/>
  <c r="L130" i="1"/>
  <c r="Q130" i="1"/>
  <c r="V130" i="1"/>
  <c r="Y131" i="1"/>
  <c r="S306" i="1"/>
  <c r="U306" i="1"/>
  <c r="N306" i="1"/>
  <c r="O306" i="1"/>
  <c r="Q306" i="1"/>
  <c r="M306" i="1"/>
  <c r="L306" i="1"/>
  <c r="X306" i="1"/>
  <c r="W306" i="1"/>
  <c r="P306" i="1"/>
  <c r="K306" i="1"/>
  <c r="T306" i="1"/>
  <c r="R306" i="1"/>
  <c r="V306" i="1"/>
  <c r="Y306" i="1"/>
  <c r="S268" i="1"/>
  <c r="T268" i="1"/>
  <c r="N268" i="1"/>
  <c r="W268" i="1"/>
  <c r="Q268" i="1"/>
  <c r="U268" i="1"/>
  <c r="L268" i="1"/>
  <c r="Y268" i="1"/>
  <c r="M268" i="1"/>
  <c r="P268" i="1"/>
  <c r="O268" i="1"/>
  <c r="X268" i="1"/>
  <c r="R268" i="1"/>
  <c r="V268" i="1"/>
  <c r="K268" i="1"/>
  <c r="T173" i="1"/>
  <c r="S173" i="1"/>
  <c r="Q173" i="1"/>
  <c r="K173" i="1"/>
  <c r="X173" i="1"/>
  <c r="O173" i="1"/>
  <c r="P173" i="1"/>
  <c r="W173" i="1"/>
  <c r="U173" i="1"/>
  <c r="M173" i="1"/>
  <c r="L173" i="1"/>
  <c r="Y173" i="1"/>
  <c r="R173" i="1"/>
  <c r="N173" i="1"/>
  <c r="V173" i="1"/>
  <c r="W252" i="1"/>
  <c r="M252" i="1"/>
  <c r="V252" i="1"/>
  <c r="T252" i="1"/>
  <c r="X252" i="1"/>
  <c r="Q252" i="1"/>
  <c r="O252" i="1"/>
  <c r="R252" i="1"/>
  <c r="L252" i="1"/>
  <c r="Y252" i="1"/>
  <c r="P252" i="1"/>
  <c r="K252" i="1"/>
  <c r="S252" i="1"/>
  <c r="N252" i="1"/>
  <c r="U252" i="1"/>
  <c r="R186" i="1"/>
  <c r="P186" i="1"/>
  <c r="Y186" i="1"/>
  <c r="S186" i="1"/>
  <c r="X186" i="1"/>
  <c r="L186" i="1"/>
  <c r="U186" i="1"/>
  <c r="K186" i="1"/>
  <c r="Q186" i="1"/>
  <c r="N186" i="1"/>
  <c r="M186" i="1"/>
  <c r="W186" i="1"/>
  <c r="V186" i="1"/>
  <c r="T186" i="1"/>
  <c r="O186" i="1"/>
  <c r="R245" i="1"/>
  <c r="T245" i="1"/>
  <c r="P245" i="1"/>
  <c r="V245" i="1"/>
  <c r="U245" i="1"/>
  <c r="Q245" i="1"/>
  <c r="S245" i="1"/>
  <c r="W245" i="1"/>
  <c r="O245" i="1"/>
  <c r="Y245" i="1"/>
  <c r="N245" i="1"/>
  <c r="L245" i="1"/>
  <c r="X245" i="1"/>
  <c r="K245" i="1"/>
  <c r="M245" i="1"/>
  <c r="N310" i="4"/>
  <c r="M310" i="4"/>
  <c r="L310" i="4"/>
  <c r="Y310" i="4"/>
  <c r="Q310" i="4"/>
  <c r="P310" i="4"/>
  <c r="T310" i="4"/>
  <c r="W310" i="4"/>
  <c r="K310" i="4"/>
  <c r="S310" i="4"/>
  <c r="R310" i="4"/>
  <c r="U310" i="4"/>
  <c r="O310" i="4"/>
  <c r="V310" i="4"/>
  <c r="X310" i="4"/>
  <c r="Q128" i="4"/>
  <c r="T128" i="4"/>
  <c r="K200" i="4"/>
  <c r="Y200" i="4"/>
  <c r="M200" i="4"/>
  <c r="S200" i="4"/>
  <c r="O200" i="4"/>
  <c r="T200" i="4"/>
  <c r="V200" i="4"/>
  <c r="N200" i="4"/>
  <c r="R200" i="4"/>
  <c r="W200" i="4"/>
  <c r="X200" i="4"/>
  <c r="Q200" i="4"/>
  <c r="K201" i="4"/>
  <c r="X201" i="4"/>
  <c r="V201" i="4"/>
  <c r="R201" i="4"/>
  <c r="L200" i="4"/>
  <c r="L201" i="4"/>
  <c r="U201" i="4"/>
  <c r="M201" i="4"/>
  <c r="U200" i="4"/>
  <c r="P201" i="4"/>
  <c r="O201" i="4"/>
  <c r="Y201" i="4"/>
  <c r="T201" i="4"/>
  <c r="S201" i="4"/>
  <c r="Q201" i="4"/>
  <c r="P200" i="4"/>
  <c r="N201" i="4"/>
  <c r="W201" i="4"/>
  <c r="X240" i="4"/>
  <c r="Q240" i="4"/>
  <c r="P170" i="4"/>
  <c r="Q170" i="4"/>
  <c r="O170" i="4"/>
  <c r="W170" i="4"/>
  <c r="S170" i="4"/>
  <c r="L170" i="4"/>
  <c r="R170" i="4"/>
  <c r="Y170" i="4"/>
  <c r="N170" i="4"/>
  <c r="X170" i="4"/>
  <c r="V170" i="4"/>
  <c r="M170" i="4"/>
  <c r="K170" i="4"/>
  <c r="U170" i="4"/>
  <c r="T170" i="4"/>
  <c r="P202" i="4"/>
  <c r="L202" i="4"/>
  <c r="V202" i="4"/>
  <c r="W202" i="4"/>
  <c r="N202" i="4"/>
  <c r="U202" i="4"/>
  <c r="T202" i="4"/>
  <c r="Q202" i="4"/>
  <c r="R202" i="4"/>
  <c r="M202" i="4"/>
  <c r="O202" i="4"/>
  <c r="Y202" i="4"/>
  <c r="K202" i="4"/>
  <c r="S202" i="4"/>
  <c r="X202" i="4"/>
  <c r="R165" i="4"/>
  <c r="V165" i="4"/>
  <c r="X165" i="4"/>
  <c r="K165" i="4"/>
  <c r="M165" i="4"/>
  <c r="T165" i="4"/>
  <c r="U165" i="4"/>
  <c r="L165" i="4"/>
  <c r="P165" i="4"/>
  <c r="W165" i="4"/>
  <c r="N165" i="4"/>
  <c r="O165" i="4"/>
  <c r="S165" i="4"/>
  <c r="Q165" i="4"/>
  <c r="Y165" i="4"/>
  <c r="O164" i="4"/>
  <c r="N164" i="4"/>
  <c r="T164" i="4"/>
  <c r="Y164" i="4"/>
  <c r="R164" i="4"/>
  <c r="Q164" i="4"/>
  <c r="W164" i="4"/>
  <c r="V164" i="4"/>
  <c r="P164" i="4"/>
  <c r="M164" i="4"/>
  <c r="U164" i="4"/>
  <c r="X164" i="4"/>
  <c r="K164" i="4"/>
  <c r="S164" i="4"/>
  <c r="L164" i="4"/>
  <c r="N264" i="4"/>
  <c r="M264" i="4"/>
  <c r="T264" i="4"/>
  <c r="Q264" i="4"/>
  <c r="L264" i="4"/>
  <c r="U264" i="4"/>
  <c r="W264" i="4"/>
  <c r="V264" i="4"/>
  <c r="S264" i="4"/>
  <c r="Y264" i="4"/>
  <c r="O264" i="4"/>
  <c r="X264" i="4"/>
  <c r="R264" i="4"/>
  <c r="P264" i="4"/>
  <c r="K264" i="4"/>
  <c r="N298" i="4"/>
  <c r="T298" i="4"/>
  <c r="P298" i="4"/>
  <c r="M298" i="4"/>
  <c r="S298" i="4"/>
  <c r="X298" i="4"/>
  <c r="O298" i="4"/>
  <c r="V298" i="4"/>
  <c r="U298" i="4"/>
  <c r="R298" i="4"/>
  <c r="Y298" i="4"/>
  <c r="K298" i="4"/>
  <c r="L298" i="4"/>
  <c r="W298" i="4"/>
  <c r="Q298" i="4"/>
  <c r="V213" i="4"/>
  <c r="M213" i="4"/>
  <c r="O213" i="4"/>
  <c r="L213" i="4"/>
  <c r="L194" i="6"/>
  <c r="X194" i="6"/>
  <c r="M194" i="6"/>
  <c r="U194" i="6"/>
  <c r="V194" i="6"/>
  <c r="N194" i="6"/>
  <c r="Q194" i="6"/>
  <c r="P194" i="6"/>
  <c r="W194" i="6"/>
  <c r="S194" i="6"/>
  <c r="Y194" i="6"/>
  <c r="K194" i="6"/>
  <c r="O194" i="6"/>
  <c r="T194" i="6"/>
  <c r="R194" i="6"/>
  <c r="R290" i="4"/>
  <c r="S290" i="4"/>
  <c r="N290" i="4"/>
  <c r="K290" i="4"/>
  <c r="V290" i="4"/>
  <c r="Y290" i="4"/>
  <c r="M290" i="4"/>
  <c r="X290" i="4"/>
  <c r="O290" i="4"/>
  <c r="P290" i="4"/>
  <c r="U290" i="4"/>
  <c r="Q290" i="4"/>
  <c r="L290" i="4"/>
  <c r="W290" i="4"/>
  <c r="T290" i="4"/>
  <c r="T288" i="6"/>
  <c r="O288" i="6"/>
  <c r="K288" i="6"/>
  <c r="U288" i="6"/>
  <c r="V300" i="6"/>
  <c r="T300" i="6"/>
  <c r="K300" i="6"/>
  <c r="Q300" i="6"/>
  <c r="S268" i="7"/>
  <c r="T268" i="7"/>
  <c r="X268" i="7"/>
  <c r="M268" i="7"/>
  <c r="Q268" i="7"/>
  <c r="N268" i="7"/>
  <c r="V268" i="7"/>
  <c r="K268" i="7"/>
  <c r="O268" i="7"/>
  <c r="P268" i="7"/>
  <c r="U268" i="7"/>
  <c r="R268" i="7"/>
  <c r="W268" i="7"/>
  <c r="L268" i="7"/>
  <c r="Y268" i="7"/>
  <c r="K167" i="7"/>
  <c r="N167" i="7"/>
  <c r="X167" i="7"/>
  <c r="Q167" i="7"/>
  <c r="L167" i="7"/>
  <c r="M167" i="7"/>
  <c r="U167" i="7"/>
  <c r="W167" i="7"/>
  <c r="P167" i="7"/>
  <c r="O167" i="7"/>
  <c r="T167" i="7"/>
  <c r="V167" i="7"/>
  <c r="S167" i="7"/>
  <c r="R167" i="7"/>
  <c r="Y167" i="7"/>
  <c r="O279" i="7"/>
  <c r="R279" i="7"/>
  <c r="P279" i="7"/>
  <c r="Q279" i="7"/>
  <c r="S279" i="7"/>
  <c r="T279" i="7"/>
  <c r="W279" i="7"/>
  <c r="X279" i="7"/>
  <c r="V279" i="7"/>
  <c r="Y279" i="7"/>
  <c r="U279" i="7"/>
  <c r="N279" i="7"/>
  <c r="M279" i="7"/>
  <c r="K279" i="7"/>
  <c r="L279" i="7"/>
  <c r="T276" i="7"/>
  <c r="V276" i="7"/>
  <c r="W276" i="7"/>
  <c r="Y276" i="7"/>
  <c r="U276" i="7"/>
  <c r="R276" i="7"/>
  <c r="X276" i="7"/>
  <c r="N276" i="7"/>
  <c r="K276" i="7"/>
  <c r="S276" i="7"/>
  <c r="Q276" i="7"/>
  <c r="M276" i="7"/>
  <c r="L276" i="7"/>
  <c r="O276" i="7"/>
  <c r="P276" i="7"/>
  <c r="T308" i="7"/>
  <c r="U308" i="7"/>
  <c r="V308" i="7"/>
  <c r="Y308" i="7"/>
  <c r="O308" i="7"/>
  <c r="X308" i="7"/>
  <c r="W308" i="7"/>
  <c r="L308" i="7"/>
  <c r="Q308" i="7"/>
  <c r="P308" i="7"/>
  <c r="R308" i="7"/>
  <c r="K308" i="7"/>
  <c r="N308" i="7"/>
  <c r="M308" i="7"/>
  <c r="S308" i="7"/>
  <c r="L265" i="7"/>
  <c r="N265" i="7"/>
  <c r="S265" i="7"/>
  <c r="Q265" i="7"/>
  <c r="K265" i="7"/>
  <c r="T265" i="7"/>
  <c r="M265" i="7"/>
  <c r="X265" i="7"/>
  <c r="V265" i="7"/>
  <c r="P265" i="7"/>
  <c r="U265" i="7"/>
  <c r="O265" i="7"/>
  <c r="W265" i="7"/>
  <c r="Y265" i="7"/>
  <c r="R265" i="7"/>
  <c r="S314" i="7"/>
  <c r="O314" i="7"/>
  <c r="Q314" i="7"/>
  <c r="R314" i="7"/>
  <c r="U314" i="7"/>
  <c r="N314" i="7"/>
  <c r="P314" i="7"/>
  <c r="W314" i="7"/>
  <c r="X314" i="7"/>
  <c r="T314" i="7"/>
  <c r="Y314" i="7"/>
  <c r="V314" i="7"/>
  <c r="L314" i="7"/>
  <c r="M314" i="7"/>
  <c r="K314" i="7"/>
  <c r="M203" i="7"/>
  <c r="Q203" i="7"/>
  <c r="S203" i="7"/>
  <c r="U203" i="7"/>
  <c r="K203" i="7"/>
  <c r="O203" i="7"/>
  <c r="V203" i="7"/>
  <c r="Y203" i="7"/>
  <c r="L203" i="7"/>
  <c r="T203" i="7"/>
  <c r="L202" i="7"/>
  <c r="R202" i="7"/>
  <c r="W202" i="7"/>
  <c r="S202" i="7"/>
  <c r="N203" i="7"/>
  <c r="W203" i="7"/>
  <c r="Q202" i="7"/>
  <c r="M202" i="7"/>
  <c r="X202" i="7"/>
  <c r="R203" i="7"/>
  <c r="X203" i="7"/>
  <c r="P203" i="7"/>
  <c r="K202" i="7"/>
  <c r="P202" i="7"/>
  <c r="N202" i="7"/>
  <c r="V202" i="7"/>
  <c r="T202" i="7"/>
  <c r="Y202" i="7"/>
  <c r="O202" i="7"/>
  <c r="U202" i="7"/>
  <c r="M247" i="8"/>
  <c r="Q247" i="8"/>
  <c r="R247" i="8"/>
  <c r="N247" i="8"/>
  <c r="O247" i="8"/>
  <c r="W247" i="8"/>
  <c r="T247" i="8"/>
  <c r="U247" i="8"/>
  <c r="S247" i="8"/>
  <c r="Y247" i="8"/>
  <c r="V247" i="8"/>
  <c r="X247" i="8"/>
  <c r="P247" i="8"/>
  <c r="K247" i="8"/>
  <c r="L247" i="8"/>
  <c r="K197" i="8"/>
  <c r="O197" i="8"/>
  <c r="Q197" i="8"/>
  <c r="W197" i="8"/>
  <c r="L197" i="8"/>
  <c r="M197" i="8"/>
  <c r="P197" i="8"/>
  <c r="S197" i="8"/>
  <c r="T197" i="8"/>
  <c r="U197" i="8"/>
  <c r="Y197" i="8"/>
  <c r="R197" i="8"/>
  <c r="X197" i="8"/>
  <c r="N197" i="8"/>
  <c r="V197" i="8"/>
  <c r="P188" i="8"/>
  <c r="M188" i="8"/>
  <c r="N188" i="8"/>
  <c r="R188" i="8"/>
  <c r="O188" i="8"/>
  <c r="V188" i="8"/>
  <c r="Q188" i="8"/>
  <c r="W188" i="8"/>
  <c r="X188" i="8"/>
  <c r="T188" i="8"/>
  <c r="S188" i="8"/>
  <c r="U188" i="8"/>
  <c r="Y188" i="8"/>
  <c r="L188" i="8"/>
  <c r="K188" i="8"/>
  <c r="Q239" i="8"/>
  <c r="R239" i="8"/>
  <c r="N239" i="8"/>
  <c r="O239" i="8"/>
  <c r="W239" i="8"/>
  <c r="M239" i="8"/>
  <c r="T239" i="8"/>
  <c r="U239" i="8"/>
  <c r="P239" i="8"/>
  <c r="S239" i="8"/>
  <c r="Y239" i="8"/>
  <c r="V239" i="8"/>
  <c r="X239" i="8"/>
  <c r="L239" i="8"/>
  <c r="K239" i="8"/>
  <c r="M249" i="8"/>
  <c r="V249" i="8"/>
  <c r="O249" i="8"/>
  <c r="N249" i="8"/>
  <c r="T249" i="8"/>
  <c r="X249" i="8"/>
  <c r="L249" i="8"/>
  <c r="U249" i="8"/>
  <c r="Y249" i="8"/>
  <c r="Q249" i="8"/>
  <c r="S249" i="8"/>
  <c r="W249" i="8"/>
  <c r="R249" i="8"/>
  <c r="P249" i="8"/>
  <c r="K249" i="8"/>
  <c r="M280" i="8"/>
  <c r="Q280" i="8"/>
  <c r="R280" i="8"/>
  <c r="Y280" i="8"/>
  <c r="O280" i="8"/>
  <c r="N280" i="8"/>
  <c r="S280" i="8"/>
  <c r="W280" i="8"/>
  <c r="U280" i="8"/>
  <c r="L280" i="8"/>
  <c r="T280" i="8"/>
  <c r="X280" i="8"/>
  <c r="K280" i="8"/>
  <c r="P280" i="8"/>
  <c r="V280" i="8"/>
  <c r="P309" i="8"/>
  <c r="M309" i="8"/>
  <c r="Q309" i="8"/>
  <c r="L309" i="8"/>
  <c r="N309" i="8"/>
  <c r="U309" i="8"/>
  <c r="R309" i="8"/>
  <c r="W309" i="8"/>
  <c r="O309" i="8"/>
  <c r="S309" i="8"/>
  <c r="V309" i="8"/>
  <c r="Y309" i="8"/>
  <c r="T309" i="8"/>
  <c r="X309" i="8"/>
  <c r="K309" i="8"/>
  <c r="M272" i="8"/>
  <c r="O272" i="8"/>
  <c r="Q272" i="8"/>
  <c r="R272" i="8"/>
  <c r="P272" i="8"/>
  <c r="N272" i="8"/>
  <c r="L272" i="8"/>
  <c r="U272" i="8"/>
  <c r="S272" i="8"/>
  <c r="V272" i="8"/>
  <c r="Y272" i="8"/>
  <c r="X272" i="8"/>
  <c r="T272" i="8"/>
  <c r="W272" i="8"/>
  <c r="K272" i="8"/>
  <c r="N210" i="8"/>
  <c r="P210" i="8"/>
  <c r="L210" i="8"/>
  <c r="R210" i="8"/>
  <c r="V210" i="8"/>
  <c r="T210" i="8"/>
  <c r="Y210" i="8"/>
  <c r="S210" i="8"/>
  <c r="U210" i="8"/>
  <c r="W210" i="8"/>
  <c r="X210" i="8"/>
  <c r="O210" i="8"/>
  <c r="Q210" i="8"/>
  <c r="M210" i="8"/>
  <c r="K210" i="8"/>
  <c r="Q283" i="8"/>
  <c r="U283" i="8"/>
  <c r="K283" i="8"/>
  <c r="R283" i="8"/>
  <c r="Y283" i="8"/>
  <c r="W283" i="8"/>
  <c r="M283" i="8"/>
  <c r="P283" i="8"/>
  <c r="T283" i="8"/>
  <c r="X283" i="8"/>
  <c r="N283" i="8"/>
  <c r="V283" i="8"/>
  <c r="O283" i="8"/>
  <c r="S283" i="8"/>
  <c r="L283" i="8"/>
  <c r="L132" i="8"/>
  <c r="N132" i="8"/>
  <c r="Q132" i="8"/>
  <c r="Y132" i="8"/>
  <c r="K132" i="8"/>
  <c r="P132" i="8"/>
  <c r="S132" i="8"/>
  <c r="M132" i="8"/>
  <c r="U132" i="8"/>
  <c r="T132" i="8"/>
  <c r="V132" i="8"/>
  <c r="X132" i="8"/>
  <c r="R132" i="8"/>
  <c r="O132" i="8"/>
  <c r="W132" i="8"/>
  <c r="R227" i="8"/>
  <c r="M227" i="8"/>
  <c r="W227" i="8"/>
  <c r="S227" i="8"/>
  <c r="T227" i="8"/>
  <c r="U227" i="8"/>
  <c r="Y227" i="8"/>
  <c r="V227" i="8"/>
  <c r="X227" i="8"/>
  <c r="Q227" i="8"/>
  <c r="O227" i="8"/>
  <c r="K227" i="8"/>
  <c r="N227" i="8"/>
  <c r="P227" i="8"/>
  <c r="L227" i="8"/>
  <c r="P267" i="8"/>
  <c r="O267" i="8"/>
  <c r="Q267" i="8"/>
  <c r="R267" i="8"/>
  <c r="T267" i="8"/>
  <c r="U267" i="8"/>
  <c r="W267" i="8"/>
  <c r="N267" i="8"/>
  <c r="Y267" i="8"/>
  <c r="S267" i="8"/>
  <c r="V267" i="8"/>
  <c r="X267" i="8"/>
  <c r="M267" i="8"/>
  <c r="K267" i="8"/>
  <c r="L267" i="8"/>
  <c r="M306" i="8"/>
  <c r="O306" i="8"/>
  <c r="L306" i="8"/>
  <c r="N306" i="8"/>
  <c r="P306" i="8"/>
  <c r="R306" i="8"/>
  <c r="V306" i="8"/>
  <c r="S306" i="8"/>
  <c r="T306" i="8"/>
  <c r="X306" i="8"/>
  <c r="Q306" i="8"/>
  <c r="W306" i="8"/>
  <c r="U306" i="8"/>
  <c r="Y306" i="8"/>
  <c r="K306" i="8"/>
  <c r="N302" i="8"/>
  <c r="Q302" i="8"/>
  <c r="S302" i="8"/>
  <c r="T302" i="8"/>
  <c r="R302" i="8"/>
  <c r="Y302" i="8"/>
  <c r="U302" i="8"/>
  <c r="V302" i="8"/>
  <c r="X302" i="8"/>
  <c r="W302" i="8"/>
  <c r="L302" i="8"/>
  <c r="P302" i="8"/>
  <c r="M302" i="8"/>
  <c r="O302" i="8"/>
  <c r="K302" i="8"/>
  <c r="K268" i="8"/>
  <c r="L268" i="8"/>
  <c r="N268" i="8"/>
  <c r="V268" i="8"/>
  <c r="P268" i="8"/>
  <c r="S268" i="8"/>
  <c r="T268" i="8"/>
  <c r="X268" i="8"/>
  <c r="O268" i="8"/>
  <c r="Q268" i="8"/>
  <c r="W268" i="8"/>
  <c r="R268" i="8"/>
  <c r="M268" i="8"/>
  <c r="U268" i="8"/>
  <c r="Y268" i="8"/>
  <c r="Q307" i="8"/>
  <c r="R307" i="8"/>
  <c r="P307" i="8"/>
  <c r="O307" i="8"/>
  <c r="U307" i="8"/>
  <c r="S307" i="8"/>
  <c r="V307" i="8"/>
  <c r="Y307" i="8"/>
  <c r="N307" i="8"/>
  <c r="X307" i="8"/>
  <c r="T307" i="8"/>
  <c r="W307" i="8"/>
  <c r="L307" i="8"/>
  <c r="K307" i="8"/>
  <c r="M307" i="8"/>
  <c r="Q318" i="4"/>
  <c r="N318" i="4"/>
  <c r="L318" i="4"/>
  <c r="U271" i="4"/>
  <c r="K271" i="4"/>
  <c r="Y271" i="4"/>
  <c r="W271" i="4"/>
  <c r="K313" i="7"/>
  <c r="Q313" i="7"/>
  <c r="T313" i="7"/>
  <c r="P313" i="7"/>
  <c r="L312" i="4"/>
  <c r="R312" i="4"/>
  <c r="N312" i="4"/>
  <c r="Y312" i="4"/>
  <c r="Y238" i="4"/>
  <c r="N238" i="4"/>
  <c r="S238" i="4"/>
  <c r="L261" i="4"/>
  <c r="W261" i="4"/>
  <c r="M261" i="4"/>
  <c r="P261" i="4"/>
  <c r="Y210" i="4"/>
  <c r="L210" i="4"/>
  <c r="K210" i="4"/>
  <c r="N311" i="6"/>
  <c r="V311" i="6"/>
  <c r="U311" i="6"/>
  <c r="O311" i="6"/>
  <c r="P300" i="7"/>
  <c r="N300" i="7"/>
  <c r="W300" i="7"/>
  <c r="U300" i="7"/>
  <c r="Y275" i="7"/>
  <c r="T275" i="7"/>
  <c r="P275" i="7"/>
  <c r="K254" i="7"/>
  <c r="W254" i="7"/>
  <c r="P254" i="7"/>
  <c r="S254" i="7"/>
  <c r="M280" i="7"/>
  <c r="T280" i="7"/>
  <c r="Y280" i="7"/>
  <c r="O280" i="7"/>
  <c r="W287" i="1"/>
  <c r="L287" i="1"/>
  <c r="M287" i="1"/>
  <c r="Y287" i="1"/>
  <c r="N287" i="1"/>
  <c r="O287" i="1"/>
  <c r="V287" i="1"/>
  <c r="S287" i="1"/>
  <c r="U287" i="1"/>
  <c r="K287" i="1"/>
  <c r="P287" i="1"/>
  <c r="X287" i="1"/>
  <c r="T287" i="1"/>
  <c r="Q287" i="1"/>
  <c r="R287" i="1"/>
  <c r="X158" i="1"/>
  <c r="M158" i="1"/>
  <c r="N158" i="1"/>
  <c r="W158" i="1"/>
  <c r="U158" i="1"/>
  <c r="Y158" i="1"/>
  <c r="P158" i="1"/>
  <c r="V158" i="1"/>
  <c r="S158" i="1"/>
  <c r="T158" i="1"/>
  <c r="K158" i="1"/>
  <c r="R158" i="1"/>
  <c r="O158" i="1"/>
  <c r="L158" i="1"/>
  <c r="Q158" i="1"/>
  <c r="S227" i="1"/>
  <c r="T227" i="1"/>
  <c r="R227" i="1"/>
  <c r="W227" i="1"/>
  <c r="Q227" i="1"/>
  <c r="N227" i="1"/>
  <c r="O227" i="1"/>
  <c r="X227" i="1"/>
  <c r="V227" i="1"/>
  <c r="U227" i="1"/>
  <c r="K227" i="1"/>
  <c r="Y227" i="1"/>
  <c r="P227" i="1"/>
  <c r="L227" i="1"/>
  <c r="M227" i="1"/>
  <c r="W249" i="1"/>
  <c r="P249" i="1"/>
  <c r="O249" i="1"/>
  <c r="M249" i="1"/>
  <c r="Y249" i="1"/>
  <c r="N249" i="1"/>
  <c r="K249" i="1"/>
  <c r="X249" i="1"/>
  <c r="V249" i="1"/>
  <c r="L249" i="1"/>
  <c r="Q249" i="1"/>
  <c r="S249" i="1"/>
  <c r="R249" i="1"/>
  <c r="T249" i="1"/>
  <c r="U249" i="1"/>
  <c r="S208" i="1"/>
  <c r="L208" i="1"/>
  <c r="M208" i="1"/>
  <c r="P208" i="1"/>
  <c r="T208" i="1"/>
  <c r="X208" i="1"/>
  <c r="R208" i="1"/>
  <c r="V208" i="1"/>
  <c r="W208" i="1"/>
  <c r="O208" i="1"/>
  <c r="U208" i="1"/>
  <c r="Q208" i="1"/>
  <c r="Y208" i="1"/>
  <c r="N208" i="1"/>
  <c r="K208" i="1"/>
  <c r="W168" i="1"/>
  <c r="R168" i="1"/>
  <c r="K168" i="1"/>
  <c r="M168" i="1"/>
  <c r="Y168" i="1"/>
  <c r="Q168" i="1"/>
  <c r="X168" i="1"/>
  <c r="P168" i="1"/>
  <c r="S168" i="1"/>
  <c r="L168" i="1"/>
  <c r="V168" i="1"/>
  <c r="U168" i="1"/>
  <c r="N168" i="1"/>
  <c r="O168" i="1"/>
  <c r="T168" i="1"/>
  <c r="X153" i="1"/>
  <c r="P153" i="1"/>
  <c r="K153" i="1"/>
  <c r="M153" i="1"/>
  <c r="Y153" i="1"/>
  <c r="R153" i="1"/>
  <c r="U153" i="1"/>
  <c r="S153" i="1"/>
  <c r="V153" i="1"/>
  <c r="L153" i="1"/>
  <c r="Q153" i="1"/>
  <c r="N153" i="1"/>
  <c r="O153" i="1"/>
  <c r="W153" i="1"/>
  <c r="T153" i="1"/>
  <c r="N248" i="1"/>
  <c r="V248" i="1"/>
  <c r="Q248" i="1"/>
  <c r="W248" i="1"/>
  <c r="L248" i="1"/>
  <c r="S248" i="1"/>
  <c r="T248" i="1"/>
  <c r="U248" i="1"/>
  <c r="M248" i="1"/>
  <c r="X248" i="1"/>
  <c r="O248" i="1"/>
  <c r="P248" i="1"/>
  <c r="Y248" i="1"/>
  <c r="R248" i="1"/>
  <c r="K248" i="1"/>
  <c r="U140" i="1"/>
  <c r="T140" i="1"/>
  <c r="K140" i="1"/>
  <c r="Q140" i="1"/>
  <c r="O140" i="1"/>
  <c r="X140" i="1"/>
  <c r="R140" i="1"/>
  <c r="M140" i="1"/>
  <c r="S140" i="1"/>
  <c r="L140" i="1"/>
  <c r="Y140" i="1"/>
  <c r="V140" i="1"/>
  <c r="P140" i="1"/>
  <c r="N140" i="1"/>
  <c r="W140" i="1"/>
  <c r="T272" i="1"/>
  <c r="L272" i="1"/>
  <c r="U272" i="1"/>
  <c r="V272" i="1"/>
  <c r="N272" i="1"/>
  <c r="O272" i="1"/>
  <c r="Q272" i="1"/>
  <c r="Y272" i="1"/>
  <c r="X272" i="1"/>
  <c r="K272" i="1"/>
  <c r="M272" i="1"/>
  <c r="W272" i="1"/>
  <c r="S272" i="1"/>
  <c r="R272" i="1"/>
  <c r="P272" i="1"/>
  <c r="S295" i="1"/>
  <c r="N295" i="1"/>
  <c r="K295" i="1"/>
  <c r="U295" i="1"/>
  <c r="T295" i="1"/>
  <c r="L295" i="1"/>
  <c r="O295" i="1"/>
  <c r="Q295" i="1"/>
  <c r="W295" i="1"/>
  <c r="M295" i="1"/>
  <c r="R295" i="1"/>
  <c r="P295" i="1"/>
  <c r="X295" i="1"/>
  <c r="Y295" i="1"/>
  <c r="V295" i="1"/>
  <c r="S183" i="1"/>
  <c r="V183" i="1"/>
  <c r="Q183" i="1"/>
  <c r="L183" i="1"/>
  <c r="R183" i="1"/>
  <c r="U183" i="1"/>
  <c r="M183" i="1"/>
  <c r="K183" i="1"/>
  <c r="N183" i="1"/>
  <c r="W183" i="1"/>
  <c r="O183" i="1"/>
  <c r="Y183" i="1"/>
  <c r="T183" i="1"/>
  <c r="X183" i="1"/>
  <c r="P183" i="1"/>
  <c r="M285" i="4"/>
  <c r="V285" i="4"/>
  <c r="N285" i="4"/>
  <c r="Y285" i="4"/>
  <c r="P285" i="4"/>
  <c r="O285" i="4"/>
  <c r="W285" i="4"/>
  <c r="K285" i="4"/>
  <c r="R285" i="4"/>
  <c r="U285" i="4"/>
  <c r="L285" i="4"/>
  <c r="Q285" i="4"/>
  <c r="T285" i="4"/>
  <c r="S285" i="4"/>
  <c r="X285" i="4"/>
  <c r="M129" i="4"/>
  <c r="N129" i="4"/>
  <c r="T129" i="4"/>
  <c r="V129" i="4"/>
  <c r="Q129" i="4"/>
  <c r="W129" i="4"/>
  <c r="X129" i="4"/>
  <c r="Y129" i="4"/>
  <c r="U129" i="4"/>
  <c r="K129" i="4"/>
  <c r="P129" i="4"/>
  <c r="R129" i="4"/>
  <c r="S129" i="4"/>
  <c r="L129" i="4"/>
  <c r="O129" i="4"/>
  <c r="Q295" i="4"/>
  <c r="K295" i="4"/>
  <c r="V295" i="4"/>
  <c r="X295" i="4"/>
  <c r="N295" i="4"/>
  <c r="Y295" i="4"/>
  <c r="T295" i="4"/>
  <c r="L295" i="4"/>
  <c r="P295" i="4"/>
  <c r="M295" i="4"/>
  <c r="O295" i="4"/>
  <c r="U295" i="4"/>
  <c r="R295" i="4"/>
  <c r="S295" i="4"/>
  <c r="W295" i="4"/>
  <c r="Q307" i="4"/>
  <c r="T307" i="4"/>
  <c r="S307" i="4"/>
  <c r="R307" i="4"/>
  <c r="M307" i="4"/>
  <c r="X307" i="4"/>
  <c r="V307" i="4"/>
  <c r="N307" i="4"/>
  <c r="Y307" i="4"/>
  <c r="W307" i="4"/>
  <c r="L307" i="4"/>
  <c r="O307" i="4"/>
  <c r="P307" i="4"/>
  <c r="K307" i="4"/>
  <c r="U307" i="4"/>
  <c r="K315" i="4"/>
  <c r="P315" i="4"/>
  <c r="Y315" i="4"/>
  <c r="M315" i="4"/>
  <c r="N315" i="4"/>
  <c r="T315" i="4"/>
  <c r="L315" i="4"/>
  <c r="Q315" i="4"/>
  <c r="S315" i="4"/>
  <c r="W315" i="4"/>
  <c r="V315" i="4"/>
  <c r="O315" i="4"/>
  <c r="X315" i="4"/>
  <c r="R315" i="4"/>
  <c r="U315" i="4"/>
  <c r="K255" i="4"/>
  <c r="R255" i="4"/>
  <c r="V255" i="4"/>
  <c r="U255" i="4"/>
  <c r="N255" i="4"/>
  <c r="S255" i="4"/>
  <c r="T255" i="4"/>
  <c r="Q255" i="4"/>
  <c r="Y255" i="4"/>
  <c r="W255" i="4"/>
  <c r="L255" i="4"/>
  <c r="O255" i="4"/>
  <c r="P255" i="4"/>
  <c r="X255" i="4"/>
  <c r="M255" i="4"/>
  <c r="V265" i="4"/>
  <c r="S265" i="4"/>
  <c r="R265" i="4"/>
  <c r="W265" i="4"/>
  <c r="L265" i="4"/>
  <c r="K265" i="4"/>
  <c r="T265" i="4"/>
  <c r="N265" i="4"/>
  <c r="P265" i="4"/>
  <c r="U265" i="4"/>
  <c r="Q265" i="4"/>
  <c r="Y265" i="4"/>
  <c r="M265" i="4"/>
  <c r="X265" i="4"/>
  <c r="O265" i="4"/>
  <c r="L284" i="4"/>
  <c r="P284" i="4"/>
  <c r="T284" i="4"/>
  <c r="V284" i="4"/>
  <c r="O284" i="4"/>
  <c r="S284" i="4"/>
  <c r="R284" i="4"/>
  <c r="Q284" i="4"/>
  <c r="Y284" i="4"/>
  <c r="M284" i="4"/>
  <c r="N284" i="4"/>
  <c r="U284" i="4"/>
  <c r="K284" i="4"/>
  <c r="W284" i="4"/>
  <c r="X284" i="4"/>
  <c r="N294" i="5"/>
  <c r="Y294" i="5"/>
  <c r="W294" i="5"/>
  <c r="L294" i="5"/>
  <c r="Q294" i="5"/>
  <c r="S294" i="5"/>
  <c r="P294" i="5"/>
  <c r="O294" i="5"/>
  <c r="R294" i="5"/>
  <c r="V294" i="5"/>
  <c r="T294" i="5"/>
  <c r="K294" i="5"/>
  <c r="U294" i="5"/>
  <c r="M294" i="5"/>
  <c r="X294" i="5"/>
  <c r="K293" i="5"/>
  <c r="L293" i="5"/>
  <c r="W293" i="5"/>
  <c r="R293" i="5"/>
  <c r="N293" i="5"/>
  <c r="O293" i="5"/>
  <c r="T293" i="5"/>
  <c r="M293" i="5"/>
  <c r="Q293" i="5"/>
  <c r="S293" i="5"/>
  <c r="X293" i="5"/>
  <c r="Y293" i="5"/>
  <c r="V293" i="5"/>
  <c r="U293" i="5"/>
  <c r="P293" i="5"/>
  <c r="T281" i="4"/>
  <c r="X281" i="4"/>
  <c r="S281" i="4"/>
  <c r="Y281" i="4"/>
  <c r="P281" i="4"/>
  <c r="O281" i="4"/>
  <c r="U281" i="4"/>
  <c r="R281" i="4"/>
  <c r="M281" i="4"/>
  <c r="Q281" i="4"/>
  <c r="K281" i="4"/>
  <c r="W281" i="4"/>
  <c r="N281" i="4"/>
  <c r="V281" i="4"/>
  <c r="L281" i="4"/>
  <c r="Q241" i="4"/>
  <c r="T241" i="4"/>
  <c r="U241" i="4"/>
  <c r="R241" i="4"/>
  <c r="W241" i="4"/>
  <c r="N241" i="4"/>
  <c r="V241" i="4"/>
  <c r="X241" i="4"/>
  <c r="M241" i="4"/>
  <c r="L241" i="4"/>
  <c r="K241" i="4"/>
  <c r="O241" i="4"/>
  <c r="P241" i="4"/>
  <c r="S241" i="4"/>
  <c r="Y241" i="4"/>
  <c r="T150" i="5"/>
  <c r="O150" i="5"/>
  <c r="Q150" i="5"/>
  <c r="Y150" i="5"/>
  <c r="W150" i="5"/>
  <c r="M150" i="5"/>
  <c r="U150" i="5"/>
  <c r="P150" i="5"/>
  <c r="V150" i="5"/>
  <c r="R150" i="5"/>
  <c r="K150" i="5"/>
  <c r="S150" i="5"/>
  <c r="L150" i="5"/>
  <c r="X150" i="5"/>
  <c r="N150" i="5"/>
  <c r="N259" i="7"/>
  <c r="P259" i="7"/>
  <c r="Q259" i="7"/>
  <c r="T259" i="7"/>
  <c r="S259" i="7"/>
  <c r="V259" i="7"/>
  <c r="W259" i="7"/>
  <c r="O259" i="7"/>
  <c r="R259" i="7"/>
  <c r="U259" i="7"/>
  <c r="Y259" i="7"/>
  <c r="X259" i="7"/>
  <c r="L259" i="7"/>
  <c r="K259" i="7"/>
  <c r="M259" i="7"/>
  <c r="K269" i="7"/>
  <c r="T269" i="7"/>
  <c r="O269" i="7"/>
  <c r="X269" i="7"/>
  <c r="N269" i="7"/>
  <c r="R269" i="7"/>
  <c r="V269" i="7"/>
  <c r="W269" i="7"/>
  <c r="P269" i="7"/>
  <c r="U269" i="7"/>
  <c r="S269" i="7"/>
  <c r="L269" i="7"/>
  <c r="Q269" i="7"/>
  <c r="Y269" i="7"/>
  <c r="M269" i="7"/>
  <c r="M160" i="7"/>
  <c r="S160" i="7"/>
  <c r="U160" i="7"/>
  <c r="K160" i="7"/>
  <c r="R160" i="7"/>
  <c r="W160" i="7"/>
  <c r="Y160" i="7"/>
  <c r="N160" i="7"/>
  <c r="O160" i="7"/>
  <c r="Q160" i="7"/>
  <c r="V160" i="7"/>
  <c r="L160" i="7"/>
  <c r="P160" i="7"/>
  <c r="X160" i="7"/>
  <c r="T160" i="7"/>
  <c r="Q161" i="7"/>
  <c r="W161" i="7"/>
  <c r="R161" i="7"/>
  <c r="K161" i="7"/>
  <c r="L161" i="7"/>
  <c r="T161" i="7"/>
  <c r="V161" i="7"/>
  <c r="N161" i="7"/>
  <c r="P161" i="7"/>
  <c r="Y161" i="7"/>
  <c r="M161" i="7"/>
  <c r="S161" i="7"/>
  <c r="O161" i="7"/>
  <c r="X161" i="7"/>
  <c r="U161" i="7"/>
  <c r="L250" i="8"/>
  <c r="Q250" i="8"/>
  <c r="S250" i="8"/>
  <c r="W250" i="8"/>
  <c r="Y250" i="8"/>
  <c r="M250" i="8"/>
  <c r="T250" i="8"/>
  <c r="X250" i="8"/>
  <c r="P250" i="8"/>
  <c r="K250" i="8"/>
  <c r="O250" i="8"/>
  <c r="U250" i="8"/>
  <c r="R250" i="8"/>
  <c r="V250" i="8"/>
  <c r="N250" i="8"/>
  <c r="L284" i="8"/>
  <c r="T284" i="8"/>
  <c r="O284" i="8"/>
  <c r="V284" i="8"/>
  <c r="X284" i="8"/>
  <c r="P284" i="8"/>
  <c r="N284" i="8"/>
  <c r="Q284" i="8"/>
  <c r="W284" i="8"/>
  <c r="K284" i="8"/>
  <c r="U284" i="8"/>
  <c r="S284" i="8"/>
  <c r="M284" i="8"/>
  <c r="R284" i="8"/>
  <c r="Y284" i="8"/>
  <c r="K311" i="8"/>
  <c r="M311" i="8"/>
  <c r="U311" i="8"/>
  <c r="O311" i="8"/>
  <c r="N311" i="8"/>
  <c r="Q311" i="8"/>
  <c r="W311" i="8"/>
  <c r="X311" i="8"/>
  <c r="Y311" i="8"/>
  <c r="L311" i="8"/>
  <c r="P311" i="8"/>
  <c r="S311" i="8"/>
  <c r="T311" i="8"/>
  <c r="R311" i="8"/>
  <c r="V311" i="8"/>
  <c r="L285" i="8"/>
  <c r="O285" i="8"/>
  <c r="Q285" i="8"/>
  <c r="V285" i="8"/>
  <c r="P285" i="8"/>
  <c r="T285" i="8"/>
  <c r="S285" i="8"/>
  <c r="W285" i="8"/>
  <c r="N285" i="8"/>
  <c r="Y285" i="8"/>
  <c r="K285" i="8"/>
  <c r="U285" i="8"/>
  <c r="M285" i="8"/>
  <c r="X285" i="8"/>
  <c r="R285" i="8"/>
  <c r="M240" i="7"/>
  <c r="L240" i="7"/>
  <c r="X240" i="7"/>
  <c r="V240" i="7"/>
  <c r="O240" i="7"/>
  <c r="Q240" i="7"/>
  <c r="T240" i="7"/>
  <c r="K240" i="7"/>
  <c r="P240" i="7"/>
  <c r="W240" i="7"/>
  <c r="U240" i="7"/>
  <c r="R240" i="7"/>
  <c r="Y240" i="7"/>
  <c r="N240" i="7"/>
  <c r="S240" i="7"/>
  <c r="M140" i="4"/>
  <c r="Q140" i="4"/>
  <c r="N140" i="4"/>
  <c r="K140" i="4"/>
  <c r="M234" i="7"/>
  <c r="N234" i="7"/>
  <c r="S234" i="7"/>
  <c r="X234" i="7"/>
  <c r="L234" i="7"/>
  <c r="O234" i="7"/>
  <c r="V234" i="7"/>
  <c r="Y234" i="7"/>
  <c r="Q234" i="7"/>
  <c r="R234" i="7"/>
  <c r="W234" i="7"/>
  <c r="U234" i="7"/>
  <c r="T234" i="7"/>
  <c r="K234" i="7"/>
  <c r="P234" i="7"/>
  <c r="O297" i="1"/>
  <c r="W297" i="1"/>
  <c r="V297" i="1"/>
  <c r="L297" i="1"/>
  <c r="Y297" i="1"/>
  <c r="N297" i="1"/>
  <c r="R297" i="1"/>
  <c r="K297" i="1"/>
  <c r="Q297" i="1"/>
  <c r="P297" i="1"/>
  <c r="M297" i="1"/>
  <c r="X297" i="1"/>
  <c r="U297" i="1"/>
  <c r="T297" i="1"/>
  <c r="S297" i="1"/>
  <c r="W180" i="1"/>
  <c r="Q180" i="1"/>
  <c r="P180" i="1"/>
  <c r="K180" i="1"/>
  <c r="T180" i="1"/>
  <c r="M180" i="1"/>
  <c r="L180" i="1"/>
  <c r="X180" i="1"/>
  <c r="Y180" i="1"/>
  <c r="V180" i="1"/>
  <c r="N180" i="1"/>
  <c r="O180" i="1"/>
  <c r="U180" i="1"/>
  <c r="R180" i="1"/>
  <c r="S180" i="1"/>
  <c r="R229" i="1"/>
  <c r="M229" i="1"/>
  <c r="T229" i="1"/>
  <c r="W229" i="1"/>
  <c r="U229" i="1"/>
  <c r="P229" i="1"/>
  <c r="Q229" i="1"/>
  <c r="V229" i="1"/>
  <c r="O229" i="1"/>
  <c r="Y229" i="1"/>
  <c r="N229" i="1"/>
  <c r="L229" i="1"/>
  <c r="X229" i="1"/>
  <c r="K229" i="1"/>
  <c r="S229" i="1"/>
  <c r="T124" i="1"/>
  <c r="M124" i="1"/>
  <c r="P124" i="1"/>
  <c r="U124" i="1"/>
  <c r="Y124" i="1"/>
  <c r="W124" i="1"/>
  <c r="N124" i="1"/>
  <c r="O124" i="1"/>
  <c r="S124" i="1"/>
  <c r="X124" i="1"/>
  <c r="V124" i="1"/>
  <c r="K124" i="1"/>
  <c r="L124" i="1"/>
  <c r="Q124" i="1"/>
  <c r="R124" i="1"/>
  <c r="V182" i="1"/>
  <c r="K182" i="1"/>
  <c r="M182" i="1"/>
  <c r="N182" i="1"/>
  <c r="R182" i="1"/>
  <c r="O182" i="1"/>
  <c r="Y182" i="1"/>
  <c r="P182" i="1"/>
  <c r="X182" i="1"/>
  <c r="T182" i="1"/>
  <c r="S182" i="1"/>
  <c r="U182" i="1"/>
  <c r="Q182" i="1"/>
  <c r="L182" i="1"/>
  <c r="W182" i="1"/>
  <c r="U253" i="1"/>
  <c r="S253" i="1"/>
  <c r="N253" i="1"/>
  <c r="V253" i="1"/>
  <c r="T253" i="1"/>
  <c r="M253" i="1"/>
  <c r="Y253" i="1"/>
  <c r="K253" i="1"/>
  <c r="L253" i="1"/>
  <c r="X253" i="1"/>
  <c r="P253" i="1"/>
  <c r="R253" i="1"/>
  <c r="W253" i="1"/>
  <c r="O253" i="1"/>
  <c r="Q253" i="1"/>
  <c r="W242" i="1"/>
  <c r="Q242" i="1"/>
  <c r="Y242" i="1"/>
  <c r="K242" i="1"/>
  <c r="X242" i="1"/>
  <c r="V242" i="1"/>
  <c r="N242" i="1"/>
  <c r="U242" i="1"/>
  <c r="R242" i="1"/>
  <c r="M242" i="1"/>
  <c r="L242" i="1"/>
  <c r="O242" i="1"/>
  <c r="P242" i="1"/>
  <c r="T242" i="1"/>
  <c r="S242" i="1"/>
  <c r="Q290" i="1"/>
  <c r="P290" i="1"/>
  <c r="U290" i="1"/>
  <c r="X290" i="1"/>
  <c r="W290" i="1"/>
  <c r="T290" i="1"/>
  <c r="L290" i="1"/>
  <c r="R290" i="1"/>
  <c r="V290" i="1"/>
  <c r="N290" i="1"/>
  <c r="K290" i="1"/>
  <c r="S290" i="1"/>
  <c r="M290" i="1"/>
  <c r="Y290" i="1"/>
  <c r="O290" i="1"/>
  <c r="S184" i="1"/>
  <c r="N184" i="1"/>
  <c r="O184" i="1"/>
  <c r="P184" i="1"/>
  <c r="T184" i="1"/>
  <c r="X184" i="1"/>
  <c r="K184" i="1"/>
  <c r="W184" i="1"/>
  <c r="R184" i="1"/>
  <c r="V184" i="1"/>
  <c r="Q184" i="1"/>
  <c r="U184" i="1"/>
  <c r="M184" i="1"/>
  <c r="Y184" i="1"/>
  <c r="L184" i="1"/>
  <c r="O281" i="1"/>
  <c r="T281" i="1"/>
  <c r="R281" i="1"/>
  <c r="L281" i="1"/>
  <c r="N281" i="1"/>
  <c r="X281" i="1"/>
  <c r="M281" i="1"/>
  <c r="Q281" i="1"/>
  <c r="P281" i="1"/>
  <c r="W281" i="1"/>
  <c r="U281" i="1"/>
  <c r="S281" i="1"/>
  <c r="V281" i="1"/>
  <c r="K281" i="1"/>
  <c r="Y281" i="1"/>
  <c r="R175" i="1"/>
  <c r="U175" i="1"/>
  <c r="P175" i="1"/>
  <c r="W175" i="1"/>
  <c r="K175" i="1"/>
  <c r="X175" i="1"/>
  <c r="N175" i="1"/>
  <c r="Y175" i="1"/>
  <c r="O175" i="1"/>
  <c r="Q175" i="1"/>
  <c r="T175" i="1"/>
  <c r="V175" i="1"/>
  <c r="L175" i="1"/>
  <c r="S175" i="1"/>
  <c r="M175" i="1"/>
  <c r="S204" i="1"/>
  <c r="R204" i="1"/>
  <c r="W204" i="1"/>
  <c r="K204" i="1"/>
  <c r="X204" i="1"/>
  <c r="U204" i="1"/>
  <c r="V204" i="1"/>
  <c r="T204" i="1"/>
  <c r="M204" i="1"/>
  <c r="P204" i="1"/>
  <c r="L204" i="1"/>
  <c r="Y204" i="1"/>
  <c r="Q204" i="1"/>
  <c r="N204" i="1"/>
  <c r="O204" i="1"/>
  <c r="Y167" i="1"/>
  <c r="X167" i="1"/>
  <c r="M167" i="1"/>
  <c r="L167" i="1"/>
  <c r="S167" i="1"/>
  <c r="V167" i="1"/>
  <c r="U167" i="1"/>
  <c r="N167" i="1"/>
  <c r="R167" i="1"/>
  <c r="O167" i="1"/>
  <c r="P167" i="1"/>
  <c r="K167" i="1"/>
  <c r="T167" i="1"/>
  <c r="Q167" i="1"/>
  <c r="W167" i="1"/>
  <c r="X275" i="1"/>
  <c r="Q275" i="1"/>
  <c r="M275" i="1"/>
  <c r="R275" i="1"/>
  <c r="Y275" i="1"/>
  <c r="V275" i="1"/>
  <c r="P275" i="1"/>
  <c r="O275" i="1"/>
  <c r="W275" i="1"/>
  <c r="T275" i="1"/>
  <c r="N275" i="1"/>
  <c r="K275" i="1"/>
  <c r="S275" i="1"/>
  <c r="U275" i="1"/>
  <c r="L275" i="1"/>
  <c r="Q296" i="1"/>
  <c r="P296" i="1"/>
  <c r="M296" i="1"/>
  <c r="Q224" i="7"/>
  <c r="U224" i="7"/>
  <c r="X224" i="7"/>
  <c r="W224" i="7"/>
  <c r="T311" i="1"/>
  <c r="N311" i="1"/>
  <c r="U311" i="1"/>
  <c r="P311" i="1"/>
  <c r="W311" i="1"/>
  <c r="L311" i="1"/>
  <c r="Q311" i="1"/>
  <c r="Y311" i="1"/>
  <c r="X311" i="1"/>
  <c r="V311" i="1"/>
  <c r="O311" i="1"/>
  <c r="S311" i="1"/>
  <c r="R311" i="1"/>
  <c r="K311" i="1"/>
  <c r="M311" i="1"/>
  <c r="Q245" i="4"/>
  <c r="Y245" i="4"/>
  <c r="O245" i="4"/>
  <c r="S245" i="4"/>
  <c r="N245" i="4"/>
  <c r="L245" i="4"/>
  <c r="V245" i="4"/>
  <c r="X245" i="4"/>
  <c r="T245" i="4"/>
  <c r="M245" i="4"/>
  <c r="W245" i="4"/>
  <c r="P245" i="4"/>
  <c r="R245" i="4"/>
  <c r="K245" i="4"/>
  <c r="U245" i="4"/>
  <c r="L205" i="4"/>
  <c r="S205" i="4"/>
  <c r="Q205" i="4"/>
  <c r="N205" i="4"/>
  <c r="O205" i="4"/>
  <c r="K205" i="4"/>
  <c r="T205" i="4"/>
  <c r="U205" i="4"/>
  <c r="M205" i="4"/>
  <c r="R205" i="4"/>
  <c r="W205" i="4"/>
  <c r="Y205" i="4"/>
  <c r="P205" i="4"/>
  <c r="V205" i="4"/>
  <c r="X205" i="4"/>
  <c r="M235" i="4"/>
  <c r="L235" i="4"/>
  <c r="S235" i="4"/>
  <c r="O235" i="4"/>
  <c r="N235" i="4"/>
  <c r="X235" i="4"/>
  <c r="Q235" i="4"/>
  <c r="Y235" i="4"/>
  <c r="V235" i="4"/>
  <c r="R235" i="4"/>
  <c r="P235" i="4"/>
  <c r="K235" i="4"/>
  <c r="T235" i="4"/>
  <c r="W235" i="4"/>
  <c r="U235" i="4"/>
  <c r="K260" i="4"/>
  <c r="V260" i="4"/>
  <c r="O260" i="4"/>
  <c r="S260" i="4"/>
  <c r="U260" i="4"/>
  <c r="X260" i="4"/>
  <c r="R260" i="4"/>
  <c r="T260" i="4"/>
  <c r="L260" i="4"/>
  <c r="W260" i="4"/>
  <c r="M260" i="4"/>
  <c r="Q260" i="4"/>
  <c r="P260" i="4"/>
  <c r="Y260" i="4"/>
  <c r="N260" i="4"/>
  <c r="S283" i="4"/>
  <c r="Y283" i="4"/>
  <c r="W283" i="4"/>
  <c r="P283" i="4"/>
  <c r="U283" i="4"/>
  <c r="R283" i="4"/>
  <c r="K283" i="4"/>
  <c r="X283" i="4"/>
  <c r="M283" i="4"/>
  <c r="O283" i="4"/>
  <c r="T283" i="4"/>
  <c r="V283" i="4"/>
  <c r="L283" i="4"/>
  <c r="Q283" i="4"/>
  <c r="N283" i="4"/>
  <c r="P237" i="4"/>
  <c r="V237" i="4"/>
  <c r="W237" i="4"/>
  <c r="L237" i="4"/>
  <c r="S237" i="4"/>
  <c r="N237" i="4"/>
  <c r="X237" i="4"/>
  <c r="O237" i="4"/>
  <c r="K237" i="4"/>
  <c r="Q237" i="4"/>
  <c r="U237" i="4"/>
  <c r="M237" i="4"/>
  <c r="R237" i="4"/>
  <c r="T237" i="4"/>
  <c r="Y237" i="4"/>
  <c r="L272" i="6"/>
  <c r="Q272" i="6"/>
  <c r="O272" i="6"/>
  <c r="X272" i="6"/>
  <c r="M272" i="6"/>
  <c r="S272" i="6"/>
  <c r="R272" i="6"/>
  <c r="Y272" i="6"/>
  <c r="P272" i="6"/>
  <c r="V272" i="6"/>
  <c r="U272" i="6"/>
  <c r="K272" i="6"/>
  <c r="N272" i="6"/>
  <c r="T272" i="6"/>
  <c r="W272" i="6"/>
  <c r="M284" i="7"/>
  <c r="O284" i="7"/>
  <c r="R284" i="7"/>
  <c r="W284" i="7"/>
  <c r="K284" i="7"/>
  <c r="L284" i="7"/>
  <c r="T284" i="7"/>
  <c r="X284" i="7"/>
  <c r="S284" i="7"/>
  <c r="P284" i="7"/>
  <c r="V284" i="7"/>
  <c r="U284" i="7"/>
  <c r="Q284" i="7"/>
  <c r="Y284" i="7"/>
  <c r="N284" i="7"/>
  <c r="N229" i="7"/>
  <c r="R229" i="7"/>
  <c r="V229" i="7"/>
  <c r="W229" i="7"/>
  <c r="P229" i="7"/>
  <c r="U229" i="7"/>
  <c r="S229" i="7"/>
  <c r="M229" i="7"/>
  <c r="X229" i="7"/>
  <c r="L229" i="7"/>
  <c r="Y229" i="7"/>
  <c r="K229" i="7"/>
  <c r="T229" i="7"/>
  <c r="Q229" i="7"/>
  <c r="O229" i="7"/>
  <c r="K228" i="7"/>
  <c r="O228" i="7"/>
  <c r="T228" i="7"/>
  <c r="X228" i="7"/>
  <c r="M228" i="7"/>
  <c r="N228" i="7"/>
  <c r="V228" i="7"/>
  <c r="U228" i="7"/>
  <c r="S228" i="7"/>
  <c r="P228" i="7"/>
  <c r="W228" i="7"/>
  <c r="R228" i="7"/>
  <c r="L228" i="7"/>
  <c r="Q228" i="7"/>
  <c r="Y228" i="7"/>
  <c r="P318" i="7"/>
  <c r="R318" i="7"/>
  <c r="O318" i="7"/>
  <c r="S318" i="7"/>
  <c r="T318" i="7"/>
  <c r="Q318" i="7"/>
  <c r="W318" i="7"/>
  <c r="X318" i="7"/>
  <c r="N318" i="7"/>
  <c r="V318" i="7"/>
  <c r="Y318" i="7"/>
  <c r="U318" i="7"/>
  <c r="K318" i="7"/>
  <c r="L318" i="7"/>
  <c r="M318" i="7"/>
  <c r="K155" i="8"/>
  <c r="L155" i="8"/>
  <c r="M155" i="8"/>
  <c r="N155" i="8"/>
  <c r="R155" i="8"/>
  <c r="P155" i="8"/>
  <c r="Q155" i="8"/>
  <c r="V155" i="8"/>
  <c r="T155" i="8"/>
  <c r="Y155" i="8"/>
  <c r="S155" i="8"/>
  <c r="U155" i="8"/>
  <c r="W155" i="8"/>
  <c r="X155" i="8"/>
  <c r="O155" i="8"/>
  <c r="Q154" i="8"/>
  <c r="U154" i="8"/>
  <c r="W154" i="8"/>
  <c r="K154" i="8"/>
  <c r="O154" i="8"/>
  <c r="S154" i="8"/>
  <c r="T154" i="8"/>
  <c r="L154" i="8"/>
  <c r="N154" i="8"/>
  <c r="R154" i="8"/>
  <c r="Y154" i="8"/>
  <c r="M154" i="8"/>
  <c r="P154" i="8"/>
  <c r="V154" i="8"/>
  <c r="X154" i="8"/>
  <c r="K216" i="8"/>
  <c r="O216" i="8"/>
  <c r="N216" i="8"/>
  <c r="X216" i="8"/>
  <c r="Y216" i="8"/>
  <c r="Q216" i="8"/>
  <c r="L216" i="8"/>
  <c r="P216" i="8"/>
  <c r="S216" i="8"/>
  <c r="R216" i="8"/>
  <c r="W216" i="8"/>
  <c r="V216" i="8"/>
  <c r="M216" i="8"/>
  <c r="T216" i="8"/>
  <c r="U216" i="8"/>
  <c r="K193" i="8"/>
  <c r="O193" i="8"/>
  <c r="Q193" i="8"/>
  <c r="L193" i="8"/>
  <c r="R193" i="8"/>
  <c r="S193" i="8"/>
  <c r="T193" i="8"/>
  <c r="U193" i="8"/>
  <c r="M193" i="8"/>
  <c r="N193" i="8"/>
  <c r="P193" i="8"/>
  <c r="V193" i="8"/>
  <c r="W193" i="8"/>
  <c r="Y193" i="8"/>
  <c r="X193" i="8"/>
  <c r="K139" i="8"/>
  <c r="P139" i="8"/>
  <c r="Q139" i="8"/>
  <c r="L139" i="8"/>
  <c r="M139" i="8"/>
  <c r="N139" i="8"/>
  <c r="R139" i="8"/>
  <c r="V139" i="8"/>
  <c r="O139" i="8"/>
  <c r="X139" i="8"/>
  <c r="S139" i="8"/>
  <c r="U139" i="8"/>
  <c r="W139" i="8"/>
  <c r="T139" i="8"/>
  <c r="Y139" i="8"/>
  <c r="L138" i="8"/>
  <c r="P138" i="8"/>
  <c r="T138" i="8"/>
  <c r="X138" i="8"/>
  <c r="Q138" i="8"/>
  <c r="U138" i="8"/>
  <c r="W138" i="8"/>
  <c r="K138" i="8"/>
  <c r="O138" i="8"/>
  <c r="S138" i="8"/>
  <c r="R138" i="8"/>
  <c r="Y138" i="8"/>
  <c r="M138" i="8"/>
  <c r="N138" i="8"/>
  <c r="V138" i="8"/>
  <c r="O211" i="8"/>
  <c r="Q211" i="8"/>
  <c r="R211" i="8"/>
  <c r="N211" i="8"/>
  <c r="S211" i="8"/>
  <c r="T211" i="8"/>
  <c r="U211" i="8"/>
  <c r="M211" i="8"/>
  <c r="P211" i="8"/>
  <c r="V211" i="8"/>
  <c r="Y211" i="8"/>
  <c r="W211" i="8"/>
  <c r="X211" i="8"/>
  <c r="K211" i="8"/>
  <c r="L211" i="8"/>
  <c r="L241" i="8"/>
  <c r="Q241" i="8"/>
  <c r="R241" i="8"/>
  <c r="P241" i="8"/>
  <c r="T241" i="8"/>
  <c r="U241" i="8"/>
  <c r="N241" i="8"/>
  <c r="O241" i="8"/>
  <c r="M241" i="8"/>
  <c r="S241" i="8"/>
  <c r="V241" i="8"/>
  <c r="W241" i="8"/>
  <c r="Y241" i="8"/>
  <c r="X241" i="8"/>
  <c r="K241" i="8"/>
  <c r="Q251" i="8"/>
  <c r="R251" i="8"/>
  <c r="P251" i="8"/>
  <c r="T251" i="8"/>
  <c r="U251" i="8"/>
  <c r="N251" i="8"/>
  <c r="W251" i="8"/>
  <c r="S251" i="8"/>
  <c r="O251" i="8"/>
  <c r="V251" i="8"/>
  <c r="Y251" i="8"/>
  <c r="X251" i="8"/>
  <c r="L251" i="8"/>
  <c r="M251" i="8"/>
  <c r="K251" i="8"/>
  <c r="K131" i="8"/>
  <c r="O131" i="8"/>
  <c r="L131" i="8"/>
  <c r="R131" i="8"/>
  <c r="S131" i="8"/>
  <c r="T131" i="8"/>
  <c r="U131" i="8"/>
  <c r="M131" i="8"/>
  <c r="N131" i="8"/>
  <c r="W131" i="8"/>
  <c r="Q131" i="8"/>
  <c r="V131" i="8"/>
  <c r="Y131" i="8"/>
  <c r="P131" i="8"/>
  <c r="X131" i="8"/>
  <c r="M130" i="8"/>
  <c r="N130" i="8"/>
  <c r="S130" i="8"/>
  <c r="R130" i="8"/>
  <c r="Y130" i="8"/>
  <c r="L130" i="8"/>
  <c r="O130" i="8"/>
  <c r="V130" i="8"/>
  <c r="W130" i="8"/>
  <c r="X130" i="8"/>
  <c r="K130" i="8"/>
  <c r="Q130" i="8"/>
  <c r="U130" i="8"/>
  <c r="T130" i="8"/>
  <c r="P130" i="8"/>
  <c r="M192" i="8"/>
  <c r="N192" i="8"/>
  <c r="R192" i="8"/>
  <c r="L192" i="8"/>
  <c r="P192" i="8"/>
  <c r="V192" i="8"/>
  <c r="O192" i="8"/>
  <c r="Q192" i="8"/>
  <c r="S192" i="8"/>
  <c r="U192" i="8"/>
  <c r="W192" i="8"/>
  <c r="Y192" i="8"/>
  <c r="T192" i="8"/>
  <c r="X192" i="8"/>
  <c r="K192" i="8"/>
  <c r="N252" i="8"/>
  <c r="O252" i="8"/>
  <c r="K252" i="8"/>
  <c r="M252" i="8"/>
  <c r="P252" i="8"/>
  <c r="V252" i="8"/>
  <c r="L252" i="8"/>
  <c r="S252" i="8"/>
  <c r="X252" i="8"/>
  <c r="U252" i="8"/>
  <c r="W252" i="8"/>
  <c r="Q252" i="8"/>
  <c r="R252" i="8"/>
  <c r="T252" i="8"/>
  <c r="Y252" i="8"/>
  <c r="O276" i="8"/>
  <c r="Q276" i="8"/>
  <c r="R276" i="8"/>
  <c r="U276" i="8"/>
  <c r="T276" i="8"/>
  <c r="Y276" i="8"/>
  <c r="X276" i="8"/>
  <c r="S276" i="8"/>
  <c r="W276" i="8"/>
  <c r="V276" i="8"/>
  <c r="L276" i="8"/>
  <c r="M276" i="8"/>
  <c r="P276" i="8"/>
  <c r="K276" i="8"/>
  <c r="N276" i="8"/>
  <c r="P218" i="8"/>
  <c r="M218" i="8"/>
  <c r="N218" i="8"/>
  <c r="Q218" i="8"/>
  <c r="V218" i="8"/>
  <c r="L218" i="8"/>
  <c r="O218" i="8"/>
  <c r="X218" i="8"/>
  <c r="R218" i="8"/>
  <c r="S218" i="8"/>
  <c r="U218" i="8"/>
  <c r="T218" i="8"/>
  <c r="W218" i="8"/>
  <c r="Y218" i="8"/>
  <c r="K218" i="8"/>
  <c r="T286" i="8"/>
  <c r="X286" i="8"/>
  <c r="Y286" i="8"/>
  <c r="V286" i="8"/>
  <c r="P286" i="8"/>
  <c r="O286" i="8"/>
  <c r="S286" i="8"/>
  <c r="R286" i="8"/>
  <c r="Q286" i="8"/>
  <c r="U286" i="8"/>
  <c r="N286" i="8"/>
  <c r="L286" i="8"/>
  <c r="W286" i="8"/>
  <c r="M286" i="8"/>
  <c r="K286" i="8"/>
  <c r="R167" i="8"/>
  <c r="U167" i="8"/>
  <c r="L167" i="8"/>
  <c r="Q167" i="8"/>
  <c r="T167" i="8"/>
  <c r="X167" i="8"/>
  <c r="V167" i="8"/>
  <c r="K167" i="8"/>
  <c r="P167" i="8"/>
  <c r="Y167" i="8"/>
  <c r="S168" i="8"/>
  <c r="K168" i="8"/>
  <c r="M167" i="8"/>
  <c r="N167" i="8"/>
  <c r="S167" i="8"/>
  <c r="L168" i="8"/>
  <c r="P168" i="8"/>
  <c r="U168" i="8"/>
  <c r="W168" i="8"/>
  <c r="O167" i="8"/>
  <c r="W167" i="8"/>
  <c r="O168" i="8"/>
  <c r="Q168" i="8"/>
  <c r="T168" i="8"/>
  <c r="R168" i="8"/>
  <c r="V168" i="8"/>
  <c r="N168" i="8"/>
  <c r="M168" i="8"/>
  <c r="X168" i="8"/>
  <c r="Y168" i="8"/>
  <c r="K236" i="8"/>
  <c r="N236" i="8"/>
  <c r="O236" i="8"/>
  <c r="L236" i="8"/>
  <c r="P236" i="8"/>
  <c r="M236" i="8"/>
  <c r="V236" i="8"/>
  <c r="R236" i="8"/>
  <c r="W236" i="8"/>
  <c r="X236" i="8"/>
  <c r="T236" i="8"/>
  <c r="Q236" i="8"/>
  <c r="S236" i="8"/>
  <c r="U236" i="8"/>
  <c r="Y236" i="8"/>
  <c r="L196" i="8"/>
  <c r="P196" i="8"/>
  <c r="M196" i="8"/>
  <c r="N196" i="8"/>
  <c r="R196" i="8"/>
  <c r="Q196" i="8"/>
  <c r="V196" i="8"/>
  <c r="O196" i="8"/>
  <c r="X196" i="8"/>
  <c r="S196" i="8"/>
  <c r="U196" i="8"/>
  <c r="T196" i="8"/>
  <c r="W196" i="8"/>
  <c r="Y196" i="8"/>
  <c r="K196" i="8"/>
  <c r="Q321" i="8"/>
  <c r="S321" i="8"/>
  <c r="U321" i="8"/>
  <c r="Y321" i="8"/>
  <c r="K321" i="8"/>
  <c r="R321" i="8"/>
  <c r="X321" i="8"/>
  <c r="O321" i="8"/>
  <c r="V321" i="8"/>
  <c r="L321" i="8"/>
  <c r="T321" i="8"/>
  <c r="N321" i="8"/>
  <c r="W321" i="8"/>
  <c r="M321" i="8"/>
  <c r="P321" i="8"/>
  <c r="M282" i="8"/>
  <c r="N282" i="8"/>
  <c r="P282" i="8"/>
  <c r="Q282" i="8"/>
  <c r="R282" i="8"/>
  <c r="K282" i="8"/>
  <c r="U282" i="8"/>
  <c r="O282" i="8"/>
  <c r="W282" i="8"/>
  <c r="T282" i="8"/>
  <c r="V282" i="8"/>
  <c r="Y282" i="8"/>
  <c r="S282" i="8"/>
  <c r="X282" i="8"/>
  <c r="L282" i="8"/>
  <c r="L124" i="8"/>
  <c r="U124" i="8"/>
  <c r="N124" i="8"/>
  <c r="Q124" i="8"/>
  <c r="O124" i="8"/>
  <c r="Y124" i="8"/>
  <c r="X124" i="8"/>
  <c r="K124" i="8"/>
  <c r="P124" i="8"/>
  <c r="R124" i="8"/>
  <c r="S124" i="8"/>
  <c r="W124" i="8"/>
  <c r="M124" i="8"/>
  <c r="T124" i="8"/>
  <c r="V124" i="8"/>
  <c r="D31" i="7"/>
  <c r="A32" i="7"/>
  <c r="B31" i="7"/>
  <c r="G31" i="7"/>
  <c r="E31" i="7"/>
  <c r="C31" i="7"/>
  <c r="F31" i="7"/>
  <c r="Y201" i="6"/>
  <c r="R201" i="6"/>
  <c r="L201" i="6"/>
  <c r="K201" i="6"/>
  <c r="V302" i="6"/>
  <c r="S302" i="6"/>
  <c r="Y302" i="6"/>
  <c r="X302" i="6"/>
  <c r="X302" i="1"/>
  <c r="K302" i="1"/>
  <c r="M302" i="1"/>
  <c r="S302" i="1"/>
  <c r="R302" i="1"/>
  <c r="O302" i="1"/>
  <c r="T302" i="1"/>
  <c r="V302" i="1"/>
  <c r="L302" i="1"/>
  <c r="U302" i="1"/>
  <c r="N302" i="1"/>
  <c r="Q302" i="1"/>
  <c r="P302" i="1"/>
  <c r="W302" i="1"/>
  <c r="Y302" i="1"/>
  <c r="S283" i="1"/>
  <c r="P283" i="1"/>
  <c r="T283" i="1"/>
  <c r="X283" i="1"/>
  <c r="Q283" i="1"/>
  <c r="V283" i="1"/>
  <c r="O283" i="1"/>
  <c r="Y283" i="1"/>
  <c r="M283" i="1"/>
  <c r="N283" i="1"/>
  <c r="K283" i="1"/>
  <c r="U283" i="1"/>
  <c r="W283" i="1"/>
  <c r="R283" i="1"/>
  <c r="L283" i="1"/>
  <c r="W154" i="1"/>
  <c r="Y154" i="1"/>
  <c r="K154" i="1"/>
  <c r="M154" i="1"/>
  <c r="R154" i="1"/>
  <c r="P154" i="1"/>
  <c r="T154" i="1"/>
  <c r="S154" i="1"/>
  <c r="X154" i="1"/>
  <c r="L154" i="1"/>
  <c r="U154" i="1"/>
  <c r="O154" i="1"/>
  <c r="Q154" i="1"/>
  <c r="V154" i="1"/>
  <c r="N154" i="1"/>
  <c r="R190" i="1"/>
  <c r="S190" i="1"/>
  <c r="T190" i="1"/>
  <c r="P190" i="1"/>
  <c r="X190" i="1"/>
  <c r="O190" i="1"/>
  <c r="L190" i="1"/>
  <c r="W190" i="1"/>
  <c r="U190" i="1"/>
  <c r="K190" i="1"/>
  <c r="N190" i="1"/>
  <c r="Y190" i="1"/>
  <c r="V190" i="1"/>
  <c r="Q190" i="1"/>
  <c r="M190" i="1"/>
  <c r="X228" i="1"/>
  <c r="T228" i="1"/>
  <c r="W228" i="1"/>
  <c r="R228" i="1"/>
  <c r="V228" i="1"/>
  <c r="Q228" i="1"/>
  <c r="L228" i="1"/>
  <c r="Y228" i="1"/>
  <c r="P228" i="1"/>
  <c r="N228" i="1"/>
  <c r="O228" i="1"/>
  <c r="M228" i="1"/>
  <c r="S228" i="1"/>
  <c r="U228" i="1"/>
  <c r="K228" i="1"/>
  <c r="X321" i="1"/>
  <c r="P321" i="1"/>
  <c r="S321" i="1"/>
  <c r="K321" i="1"/>
  <c r="R321" i="1"/>
  <c r="T321" i="1"/>
  <c r="L321" i="1"/>
  <c r="V321" i="1"/>
  <c r="N321" i="1"/>
  <c r="O321" i="1"/>
  <c r="U321" i="1"/>
  <c r="Q321" i="1"/>
  <c r="W321" i="1"/>
  <c r="M321" i="1"/>
  <c r="Y321" i="1"/>
  <c r="Y244" i="1"/>
  <c r="U244" i="1"/>
  <c r="N244" i="1"/>
  <c r="K244" i="1"/>
  <c r="T244" i="1"/>
  <c r="M244" i="1"/>
  <c r="L244" i="1"/>
  <c r="O244" i="1"/>
  <c r="V244" i="1"/>
  <c r="X244" i="1"/>
  <c r="P244" i="1"/>
  <c r="W244" i="1"/>
  <c r="S244" i="1"/>
  <c r="Q244" i="1"/>
  <c r="R244" i="1"/>
  <c r="S251" i="1"/>
  <c r="P251" i="1"/>
  <c r="T251" i="1"/>
  <c r="W251" i="1"/>
  <c r="Q251" i="1"/>
  <c r="N251" i="1"/>
  <c r="U251" i="1"/>
  <c r="M251" i="1"/>
  <c r="O251" i="1"/>
  <c r="R251" i="1"/>
  <c r="K251" i="1"/>
  <c r="X251" i="1"/>
  <c r="V251" i="1"/>
  <c r="Y251" i="1"/>
  <c r="L251" i="1"/>
  <c r="W176" i="1"/>
  <c r="L176" i="1"/>
  <c r="R176" i="1"/>
  <c r="Q176" i="1"/>
  <c r="Y176" i="1"/>
  <c r="N176" i="1"/>
  <c r="M176" i="1"/>
  <c r="P176" i="1"/>
  <c r="S176" i="1"/>
  <c r="K176" i="1"/>
  <c r="U176" i="1"/>
  <c r="V176" i="1"/>
  <c r="T176" i="1"/>
  <c r="O176" i="1"/>
  <c r="X176" i="1"/>
  <c r="R225" i="1"/>
  <c r="P225" i="1"/>
  <c r="Q225" i="1"/>
  <c r="M225" i="1"/>
  <c r="Y225" i="1"/>
  <c r="N225" i="1"/>
  <c r="L225" i="1"/>
  <c r="T225" i="1"/>
  <c r="K225" i="1"/>
  <c r="W225" i="1"/>
  <c r="U225" i="1"/>
  <c r="X225" i="1"/>
  <c r="S225" i="1"/>
  <c r="O225" i="1"/>
  <c r="V225" i="1"/>
  <c r="Q178" i="1"/>
  <c r="Y178" i="1"/>
  <c r="K178" i="1"/>
  <c r="W178" i="1"/>
  <c r="V178" i="1"/>
  <c r="L178" i="1"/>
  <c r="M178" i="1"/>
  <c r="X178" i="1"/>
  <c r="S178" i="1"/>
  <c r="T178" i="1"/>
  <c r="U178" i="1"/>
  <c r="P178" i="1"/>
  <c r="O178" i="1"/>
  <c r="R178" i="1"/>
  <c r="N178" i="1"/>
  <c r="V317" i="1"/>
  <c r="U317" i="1"/>
  <c r="S317" i="1"/>
  <c r="N317" i="1"/>
  <c r="X317" i="1"/>
  <c r="Y317" i="1"/>
  <c r="O317" i="1"/>
  <c r="L317" i="1"/>
  <c r="R317" i="1"/>
  <c r="T317" i="1"/>
  <c r="M317" i="1"/>
  <c r="Q317" i="1"/>
  <c r="W317" i="1"/>
  <c r="K317" i="1"/>
  <c r="P317" i="1"/>
  <c r="Q243" i="1"/>
  <c r="P243" i="1"/>
  <c r="R243" i="1"/>
  <c r="X243" i="1"/>
  <c r="V243" i="1"/>
  <c r="N243" i="1"/>
  <c r="O243" i="1"/>
  <c r="Y243" i="1"/>
  <c r="U243" i="1"/>
  <c r="W243" i="1"/>
  <c r="K243" i="1"/>
  <c r="S243" i="1"/>
  <c r="M243" i="1"/>
  <c r="L243" i="1"/>
  <c r="T243" i="1"/>
  <c r="N239" i="4"/>
  <c r="O239" i="4"/>
  <c r="V239" i="4"/>
  <c r="K239" i="4"/>
  <c r="R239" i="4"/>
  <c r="P239" i="4"/>
  <c r="U239" i="4"/>
  <c r="Y239" i="4"/>
  <c r="W239" i="4"/>
  <c r="X239" i="4"/>
  <c r="L239" i="4"/>
  <c r="M239" i="4"/>
  <c r="S239" i="4"/>
  <c r="T239" i="4"/>
  <c r="Q239" i="4"/>
  <c r="Q179" i="4"/>
  <c r="O179" i="4"/>
  <c r="Y179" i="4"/>
  <c r="K179" i="4"/>
  <c r="S179" i="4"/>
  <c r="L179" i="4"/>
  <c r="P179" i="4"/>
  <c r="M179" i="4"/>
  <c r="T179" i="4"/>
  <c r="R179" i="4"/>
  <c r="U179" i="4"/>
  <c r="W179" i="4"/>
  <c r="X179" i="4"/>
  <c r="V179" i="4"/>
  <c r="N179" i="4"/>
  <c r="Q145" i="4"/>
  <c r="W145" i="4"/>
  <c r="U145" i="4"/>
  <c r="Y145" i="4"/>
  <c r="N145" i="4"/>
  <c r="V145" i="4"/>
  <c r="T145" i="4"/>
  <c r="K145" i="4"/>
  <c r="M145" i="4"/>
  <c r="S145" i="4"/>
  <c r="X145" i="4"/>
  <c r="L145" i="4"/>
  <c r="O145" i="4"/>
  <c r="P145" i="4"/>
  <c r="R145" i="4"/>
  <c r="N144" i="4"/>
  <c r="R144" i="4"/>
  <c r="Y144" i="4"/>
  <c r="V144" i="4"/>
  <c r="Q144" i="4"/>
  <c r="U144" i="4"/>
  <c r="T144" i="4"/>
  <c r="X144" i="4"/>
  <c r="L144" i="4"/>
  <c r="M144" i="4"/>
  <c r="W144" i="4"/>
  <c r="S144" i="4"/>
  <c r="K144" i="4"/>
  <c r="O144" i="4"/>
  <c r="P144" i="4"/>
  <c r="P309" i="4"/>
  <c r="R309" i="4"/>
  <c r="Q309" i="4"/>
  <c r="K309" i="4"/>
  <c r="S309" i="4"/>
  <c r="X309" i="4"/>
  <c r="U309" i="4"/>
  <c r="L309" i="4"/>
  <c r="V309" i="4"/>
  <c r="N309" i="4"/>
  <c r="Y309" i="4"/>
  <c r="M309" i="4"/>
  <c r="W309" i="4"/>
  <c r="T309" i="4"/>
  <c r="O309" i="4"/>
  <c r="M317" i="4"/>
  <c r="V317" i="4"/>
  <c r="X317" i="4"/>
  <c r="O317" i="4"/>
  <c r="P317" i="4"/>
  <c r="N317" i="4"/>
  <c r="U317" i="4"/>
  <c r="S317" i="4"/>
  <c r="T317" i="4"/>
  <c r="L317" i="4"/>
  <c r="W317" i="4"/>
  <c r="R317" i="4"/>
  <c r="Y317" i="4"/>
  <c r="K317" i="4"/>
  <c r="Q317" i="4"/>
  <c r="N201" i="5"/>
  <c r="M201" i="5"/>
  <c r="X201" i="5"/>
  <c r="Y201" i="5"/>
  <c r="Q201" i="5"/>
  <c r="P201" i="5"/>
  <c r="O201" i="5"/>
  <c r="S201" i="5"/>
  <c r="L201" i="5"/>
  <c r="U201" i="5"/>
  <c r="T201" i="5"/>
  <c r="V201" i="5"/>
  <c r="W201" i="5"/>
  <c r="K201" i="5"/>
  <c r="R201" i="5"/>
  <c r="Q202" i="5"/>
  <c r="K202" i="5"/>
  <c r="R202" i="5"/>
  <c r="V202" i="5"/>
  <c r="L202" i="5"/>
  <c r="T202" i="5"/>
  <c r="U202" i="5"/>
  <c r="P202" i="5"/>
  <c r="O202" i="5"/>
  <c r="W202" i="5"/>
  <c r="Y202" i="5"/>
  <c r="M202" i="5"/>
  <c r="X202" i="5"/>
  <c r="S202" i="5"/>
  <c r="N202" i="5"/>
  <c r="K270" i="5"/>
  <c r="R270" i="5"/>
  <c r="V270" i="5"/>
  <c r="X270" i="5"/>
  <c r="N270" i="5"/>
  <c r="U270" i="5"/>
  <c r="W270" i="5"/>
  <c r="L270" i="5"/>
  <c r="Q270" i="5"/>
  <c r="Y270" i="5"/>
  <c r="M270" i="5"/>
  <c r="O270" i="5"/>
  <c r="P270" i="5"/>
  <c r="S270" i="5"/>
  <c r="T270" i="5"/>
  <c r="P142" i="4"/>
  <c r="X142" i="4"/>
  <c r="K142" i="4"/>
  <c r="T142" i="4"/>
  <c r="N142" i="4"/>
  <c r="V142" i="4"/>
  <c r="Q142" i="4"/>
  <c r="M142" i="4"/>
  <c r="S142" i="4"/>
  <c r="U142" i="4"/>
  <c r="Y142" i="4"/>
  <c r="O142" i="4"/>
  <c r="W142" i="4"/>
  <c r="L142" i="4"/>
  <c r="R142" i="4"/>
  <c r="K297" i="4"/>
  <c r="Q297" i="4"/>
  <c r="S297" i="4"/>
  <c r="T297" i="4"/>
  <c r="N297" i="4"/>
  <c r="X297" i="4"/>
  <c r="V297" i="4"/>
  <c r="M297" i="4"/>
  <c r="L297" i="4"/>
  <c r="U297" i="4"/>
  <c r="W297" i="4"/>
  <c r="P297" i="4"/>
  <c r="O297" i="4"/>
  <c r="Y297" i="4"/>
  <c r="R297" i="4"/>
  <c r="P262" i="6"/>
  <c r="U262" i="6"/>
  <c r="X262" i="6"/>
  <c r="L262" i="6"/>
  <c r="T262" i="6"/>
  <c r="Q262" i="6"/>
  <c r="S262" i="6"/>
  <c r="K262" i="6"/>
  <c r="M262" i="6"/>
  <c r="N262" i="6"/>
  <c r="Y262" i="6"/>
  <c r="O262" i="6"/>
  <c r="N261" i="6"/>
  <c r="Q261" i="6"/>
  <c r="R261" i="6"/>
  <c r="P261" i="6"/>
  <c r="R262" i="6"/>
  <c r="O261" i="6"/>
  <c r="S261" i="6"/>
  <c r="U261" i="6"/>
  <c r="W262" i="6"/>
  <c r="L261" i="6"/>
  <c r="T261" i="6"/>
  <c r="V261" i="6"/>
  <c r="X261" i="6"/>
  <c r="K261" i="6"/>
  <c r="V262" i="6"/>
  <c r="M261" i="6"/>
  <c r="W261" i="6"/>
  <c r="Y261" i="6"/>
  <c r="L296" i="6"/>
  <c r="Q296" i="6"/>
  <c r="R296" i="6"/>
  <c r="X296" i="6"/>
  <c r="M296" i="6"/>
  <c r="O296" i="6"/>
  <c r="V296" i="6"/>
  <c r="Y296" i="6"/>
  <c r="P296" i="6"/>
  <c r="S296" i="6"/>
  <c r="W296" i="6"/>
  <c r="K296" i="6"/>
  <c r="N296" i="6"/>
  <c r="T296" i="6"/>
  <c r="U296" i="6"/>
  <c r="Q226" i="7"/>
  <c r="R226" i="7"/>
  <c r="W226" i="7"/>
  <c r="U226" i="7"/>
  <c r="T226" i="7"/>
  <c r="S226" i="7"/>
  <c r="P226" i="7"/>
  <c r="M226" i="7"/>
  <c r="K226" i="7"/>
  <c r="N226" i="7"/>
  <c r="X226" i="7"/>
  <c r="L226" i="7"/>
  <c r="O226" i="7"/>
  <c r="V226" i="7"/>
  <c r="Y226" i="7"/>
  <c r="M204" i="7"/>
  <c r="O204" i="7"/>
  <c r="V204" i="7"/>
  <c r="U204" i="7"/>
  <c r="N204" i="7"/>
  <c r="P204" i="7"/>
  <c r="W204" i="7"/>
  <c r="T204" i="7"/>
  <c r="X204" i="7"/>
  <c r="K204" i="7"/>
  <c r="R204" i="7"/>
  <c r="L204" i="7"/>
  <c r="Y204" i="7"/>
  <c r="Q204" i="7"/>
  <c r="S204" i="7"/>
  <c r="L239" i="7"/>
  <c r="N239" i="7"/>
  <c r="T239" i="7"/>
  <c r="Q239" i="7"/>
  <c r="M239" i="7"/>
  <c r="O239" i="7"/>
  <c r="U239" i="7"/>
  <c r="V239" i="7"/>
  <c r="R239" i="7"/>
  <c r="S239" i="7"/>
  <c r="Y239" i="7"/>
  <c r="K239" i="7"/>
  <c r="P239" i="7"/>
  <c r="X239" i="7"/>
  <c r="W239" i="7"/>
  <c r="L181" i="7"/>
  <c r="S181" i="7"/>
  <c r="R181" i="7"/>
  <c r="X181" i="7"/>
  <c r="M181" i="7"/>
  <c r="Q181" i="7"/>
  <c r="Y181" i="7"/>
  <c r="W181" i="7"/>
  <c r="O182" i="7"/>
  <c r="R182" i="7"/>
  <c r="N181" i="7"/>
  <c r="U181" i="7"/>
  <c r="V181" i="7"/>
  <c r="K182" i="7"/>
  <c r="K181" i="7"/>
  <c r="P181" i="7"/>
  <c r="O181" i="7"/>
  <c r="T181" i="7"/>
  <c r="M182" i="7"/>
  <c r="W182" i="7"/>
  <c r="T182" i="7"/>
  <c r="V182" i="7"/>
  <c r="Q182" i="7"/>
  <c r="X182" i="7"/>
  <c r="Y182" i="7"/>
  <c r="U182" i="7"/>
  <c r="L182" i="7"/>
  <c r="P182" i="7"/>
  <c r="N182" i="7"/>
  <c r="S182" i="7"/>
  <c r="O271" i="8"/>
  <c r="S271" i="8"/>
  <c r="X271" i="8"/>
  <c r="K271" i="8"/>
  <c r="P271" i="8"/>
  <c r="T271" i="8"/>
  <c r="Y271" i="8"/>
  <c r="M271" i="8"/>
  <c r="R271" i="8"/>
  <c r="N271" i="8"/>
  <c r="U271" i="8"/>
  <c r="Q271" i="8"/>
  <c r="V271" i="8"/>
  <c r="L271" i="8"/>
  <c r="W271" i="8"/>
  <c r="K305" i="8"/>
  <c r="X305" i="8"/>
  <c r="L305" i="8"/>
  <c r="M305" i="8"/>
  <c r="S305" i="8"/>
  <c r="R305" i="8"/>
  <c r="W305" i="8"/>
  <c r="N305" i="8"/>
  <c r="O305" i="8"/>
  <c r="U305" i="8"/>
  <c r="Y305" i="8"/>
  <c r="Q305" i="8"/>
  <c r="P305" i="8"/>
  <c r="V305" i="8"/>
  <c r="T305" i="8"/>
  <c r="Q266" i="8"/>
  <c r="P266" i="8"/>
  <c r="T266" i="8"/>
  <c r="M266" i="8"/>
  <c r="L266" i="8"/>
  <c r="S266" i="8"/>
  <c r="V266" i="8"/>
  <c r="Y266" i="8"/>
  <c r="O266" i="8"/>
  <c r="X266" i="8"/>
  <c r="K266" i="8"/>
  <c r="R266" i="8"/>
  <c r="U266" i="8"/>
  <c r="N266" i="8"/>
  <c r="W266" i="8"/>
  <c r="K281" i="8"/>
  <c r="Q281" i="8"/>
  <c r="V281" i="8"/>
  <c r="X281" i="8"/>
  <c r="L281" i="8"/>
  <c r="R281" i="8"/>
  <c r="M281" i="8"/>
  <c r="U281" i="8"/>
  <c r="Y281" i="8"/>
  <c r="N281" i="8"/>
  <c r="P281" i="8"/>
  <c r="T281" i="8"/>
  <c r="O281" i="8"/>
  <c r="S281" i="8"/>
  <c r="W281" i="8"/>
  <c r="Y238" i="5"/>
  <c r="T238" i="5"/>
  <c r="R238" i="5"/>
  <c r="P238" i="5"/>
  <c r="V250" i="4"/>
  <c r="R250" i="4"/>
  <c r="U250" i="4"/>
  <c r="S250" i="4"/>
  <c r="T250" i="4"/>
  <c r="P250" i="4"/>
  <c r="O250" i="4"/>
  <c r="M250" i="4"/>
  <c r="L250" i="4"/>
  <c r="Y250" i="4"/>
  <c r="W250" i="4"/>
  <c r="X250" i="4"/>
  <c r="K250" i="4"/>
  <c r="Q250" i="4"/>
  <c r="N250" i="4"/>
  <c r="U149" i="5"/>
  <c r="X149" i="5"/>
  <c r="R149" i="5"/>
  <c r="O149" i="5"/>
  <c r="L190" i="4"/>
  <c r="S190" i="4"/>
  <c r="X190" i="4"/>
  <c r="U190" i="4"/>
  <c r="Q190" i="4"/>
  <c r="N190" i="4"/>
  <c r="W190" i="4"/>
  <c r="K190" i="4"/>
  <c r="V190" i="4"/>
  <c r="R190" i="4"/>
  <c r="M190" i="4"/>
  <c r="O190" i="4"/>
  <c r="Y190" i="4"/>
  <c r="P190" i="4"/>
  <c r="T190" i="4"/>
  <c r="V161" i="1"/>
  <c r="N161" i="1"/>
  <c r="Q161" i="1"/>
  <c r="W161" i="1"/>
  <c r="T161" i="1"/>
  <c r="S161" i="1"/>
  <c r="O161" i="1"/>
  <c r="X161" i="1"/>
  <c r="P161" i="1"/>
  <c r="U161" i="1"/>
  <c r="R161" i="1"/>
  <c r="Y161" i="1"/>
  <c r="L161" i="1"/>
  <c r="K161" i="1"/>
  <c r="M161" i="1"/>
  <c r="W234" i="1"/>
  <c r="Q234" i="1"/>
  <c r="P234" i="1"/>
  <c r="O234" i="1"/>
  <c r="X234" i="1"/>
  <c r="V234" i="1"/>
  <c r="N234" i="1"/>
  <c r="Y234" i="1"/>
  <c r="R234" i="1"/>
  <c r="T234" i="1"/>
  <c r="L234" i="1"/>
  <c r="K234" i="1"/>
  <c r="S234" i="1"/>
  <c r="U234" i="1"/>
  <c r="M234" i="1"/>
  <c r="R214" i="1"/>
  <c r="O214" i="1"/>
  <c r="M214" i="1"/>
  <c r="V214" i="1"/>
  <c r="U214" i="1"/>
  <c r="K214" i="1"/>
  <c r="S214" i="1"/>
  <c r="W214" i="1"/>
  <c r="Y214" i="1"/>
  <c r="T214" i="1"/>
  <c r="N214" i="1"/>
  <c r="Q214" i="1"/>
  <c r="P214" i="1"/>
  <c r="X214" i="1"/>
  <c r="L214" i="1"/>
  <c r="S144" i="1"/>
  <c r="W144" i="1"/>
  <c r="R144" i="1"/>
  <c r="P144" i="1"/>
  <c r="T144" i="1"/>
  <c r="K144" i="1"/>
  <c r="M144" i="1"/>
  <c r="V144" i="1"/>
  <c r="L144" i="1"/>
  <c r="X144" i="1"/>
  <c r="U144" i="1"/>
  <c r="N144" i="1"/>
  <c r="O144" i="1"/>
  <c r="Q144" i="1"/>
  <c r="Y144" i="1"/>
  <c r="X211" i="1"/>
  <c r="V211" i="1"/>
  <c r="N211" i="1"/>
  <c r="K211" i="1"/>
  <c r="Y211" i="1"/>
  <c r="U211" i="1"/>
  <c r="L211" i="1"/>
  <c r="M211" i="1"/>
  <c r="S211" i="1"/>
  <c r="T211" i="1"/>
  <c r="R211" i="1"/>
  <c r="P211" i="1"/>
  <c r="O211" i="1"/>
  <c r="W211" i="1"/>
  <c r="Q211" i="1"/>
  <c r="W216" i="1"/>
  <c r="N216" i="1"/>
  <c r="U216" i="1"/>
  <c r="M216" i="1"/>
  <c r="Y216" i="1"/>
  <c r="R216" i="1"/>
  <c r="O216" i="1"/>
  <c r="X216" i="1"/>
  <c r="S216" i="1"/>
  <c r="L216" i="1"/>
  <c r="K216" i="1"/>
  <c r="P216" i="1"/>
  <c r="V216" i="1"/>
  <c r="Q216" i="1"/>
  <c r="T216" i="1"/>
  <c r="R193" i="1"/>
  <c r="P193" i="1"/>
  <c r="U193" i="1"/>
  <c r="M193" i="1"/>
  <c r="Y193" i="1"/>
  <c r="L193" i="1"/>
  <c r="Q193" i="1"/>
  <c r="W193" i="1"/>
  <c r="V193" i="1"/>
  <c r="N193" i="1"/>
  <c r="O193" i="1"/>
  <c r="S193" i="1"/>
  <c r="K193" i="1"/>
  <c r="X193" i="1"/>
  <c r="T193" i="1"/>
  <c r="S316" i="1"/>
  <c r="R316" i="1"/>
  <c r="Q316" i="1"/>
  <c r="U316" i="1"/>
  <c r="O316" i="1"/>
  <c r="P316" i="1"/>
  <c r="L316" i="1"/>
  <c r="W316" i="1"/>
  <c r="X316" i="1"/>
  <c r="V316" i="1"/>
  <c r="K316" i="1"/>
  <c r="Y316" i="1"/>
  <c r="M316" i="1"/>
  <c r="N316" i="1"/>
  <c r="T316" i="1"/>
  <c r="W277" i="1"/>
  <c r="Q277" i="1"/>
  <c r="S277" i="1"/>
  <c r="V277" i="1"/>
  <c r="U277" i="1"/>
  <c r="T277" i="1"/>
  <c r="N277" i="1"/>
  <c r="X277" i="1"/>
  <c r="O277" i="1"/>
  <c r="M277" i="1"/>
  <c r="L277" i="1"/>
  <c r="P277" i="1"/>
  <c r="Y277" i="1"/>
  <c r="R277" i="1"/>
  <c r="K277" i="1"/>
  <c r="W301" i="1"/>
  <c r="S301" i="1"/>
  <c r="T301" i="1"/>
  <c r="V301" i="1"/>
  <c r="U301" i="1"/>
  <c r="O301" i="1"/>
  <c r="P301" i="1"/>
  <c r="X301" i="1"/>
  <c r="Y301" i="1"/>
  <c r="Q301" i="1"/>
  <c r="N301" i="1"/>
  <c r="K301" i="1"/>
  <c r="M301" i="1"/>
  <c r="L301" i="1"/>
  <c r="R301" i="1"/>
  <c r="U128" i="4"/>
  <c r="W128" i="4"/>
  <c r="O128" i="4"/>
  <c r="L128" i="4"/>
  <c r="M240" i="4"/>
  <c r="W240" i="4"/>
  <c r="T240" i="4"/>
  <c r="P240" i="4"/>
  <c r="S280" i="4"/>
  <c r="R280" i="4"/>
  <c r="W280" i="4"/>
  <c r="T280" i="4"/>
  <c r="K280" i="4"/>
  <c r="U280" i="4"/>
  <c r="X280" i="4"/>
  <c r="V280" i="4"/>
  <c r="L280" i="4"/>
  <c r="Y280" i="4"/>
  <c r="M280" i="4"/>
  <c r="Q280" i="4"/>
  <c r="O280" i="4"/>
  <c r="P280" i="4"/>
  <c r="N280" i="4"/>
  <c r="K314" i="4"/>
  <c r="Q314" i="4"/>
  <c r="O314" i="4"/>
  <c r="W314" i="4"/>
  <c r="M314" i="4"/>
  <c r="T314" i="4"/>
  <c r="S314" i="4"/>
  <c r="U314" i="4"/>
  <c r="P314" i="4"/>
  <c r="X314" i="4"/>
  <c r="V314" i="4"/>
  <c r="R314" i="4"/>
  <c r="N314" i="4"/>
  <c r="L314" i="4"/>
  <c r="Y314" i="4"/>
  <c r="P186" i="4"/>
  <c r="Q186" i="4"/>
  <c r="R186" i="4"/>
  <c r="O186" i="4"/>
  <c r="S186" i="4"/>
  <c r="L186" i="4"/>
  <c r="V186" i="4"/>
  <c r="Y186" i="4"/>
  <c r="N186" i="4"/>
  <c r="X186" i="4"/>
  <c r="T186" i="4"/>
  <c r="M186" i="4"/>
  <c r="K186" i="4"/>
  <c r="U186" i="4"/>
  <c r="W186" i="4"/>
  <c r="L125" i="4"/>
  <c r="P125" i="4"/>
  <c r="K125" i="4"/>
  <c r="S125" i="4"/>
  <c r="O125" i="4"/>
  <c r="R125" i="4"/>
  <c r="M125" i="4"/>
  <c r="T125" i="4"/>
  <c r="Q125" i="4"/>
  <c r="Y125" i="4"/>
  <c r="W125" i="4"/>
  <c r="U125" i="4"/>
  <c r="N125" i="4"/>
  <c r="V125" i="4"/>
  <c r="X125" i="4"/>
  <c r="K124" i="4"/>
  <c r="W124" i="4"/>
  <c r="Y124" i="4"/>
  <c r="O124" i="4"/>
  <c r="N124" i="4"/>
  <c r="M124" i="4"/>
  <c r="L124" i="4"/>
  <c r="R124" i="4"/>
  <c r="Q124" i="4"/>
  <c r="U124" i="4"/>
  <c r="V124" i="4"/>
  <c r="P124" i="4"/>
  <c r="T124" i="4"/>
  <c r="S124" i="4"/>
  <c r="X124" i="4"/>
  <c r="M227" i="4"/>
  <c r="N227" i="4"/>
  <c r="P227" i="4"/>
  <c r="T227" i="4"/>
  <c r="S227" i="4"/>
  <c r="X227" i="4"/>
  <c r="O227" i="4"/>
  <c r="W227" i="4"/>
  <c r="R227" i="4"/>
  <c r="Q227" i="4"/>
  <c r="K227" i="4"/>
  <c r="L227" i="4"/>
  <c r="U227" i="4"/>
  <c r="V227" i="4"/>
  <c r="Y227" i="4"/>
  <c r="Y213" i="4"/>
  <c r="Q213" i="4"/>
  <c r="U213" i="4"/>
  <c r="P258" i="4"/>
  <c r="L258" i="4"/>
  <c r="V258" i="4"/>
  <c r="W258" i="4"/>
  <c r="N258" i="4"/>
  <c r="U258" i="4"/>
  <c r="O258" i="4"/>
  <c r="Q258" i="4"/>
  <c r="Y258" i="4"/>
  <c r="X258" i="4"/>
  <c r="M258" i="4"/>
  <c r="R258" i="4"/>
  <c r="K258" i="4"/>
  <c r="T258" i="4"/>
  <c r="S258" i="4"/>
  <c r="K275" i="4"/>
  <c r="T275" i="4"/>
  <c r="Y275" i="4"/>
  <c r="S275" i="4"/>
  <c r="N275" i="4"/>
  <c r="X275" i="4"/>
  <c r="U275" i="4"/>
  <c r="Q275" i="4"/>
  <c r="M275" i="4"/>
  <c r="V275" i="4"/>
  <c r="O275" i="4"/>
  <c r="R275" i="4"/>
  <c r="W275" i="4"/>
  <c r="P275" i="4"/>
  <c r="L275" i="4"/>
  <c r="P289" i="4"/>
  <c r="O289" i="4"/>
  <c r="U289" i="4"/>
  <c r="Q289" i="4"/>
  <c r="L289" i="4"/>
  <c r="S289" i="4"/>
  <c r="T289" i="4"/>
  <c r="M289" i="4"/>
  <c r="R289" i="4"/>
  <c r="K289" i="4"/>
  <c r="Y289" i="4"/>
  <c r="N289" i="4"/>
  <c r="V289" i="4"/>
  <c r="W289" i="4"/>
  <c r="X289" i="4"/>
  <c r="O262" i="5"/>
  <c r="R262" i="5"/>
  <c r="V262" i="5"/>
  <c r="T262" i="5"/>
  <c r="K262" i="5"/>
  <c r="U262" i="5"/>
  <c r="M262" i="5"/>
  <c r="X262" i="5"/>
  <c r="N262" i="5"/>
  <c r="Y262" i="5"/>
  <c r="W262" i="5"/>
  <c r="L262" i="5"/>
  <c r="Q262" i="5"/>
  <c r="S262" i="5"/>
  <c r="P262" i="5"/>
  <c r="P137" i="4"/>
  <c r="O137" i="4"/>
  <c r="W137" i="4"/>
  <c r="X137" i="4"/>
  <c r="S137" i="4"/>
  <c r="K137" i="4"/>
  <c r="L137" i="4"/>
  <c r="R137" i="4"/>
  <c r="O138" i="4"/>
  <c r="R138" i="4"/>
  <c r="W138" i="4"/>
  <c r="P138" i="4"/>
  <c r="X138" i="4"/>
  <c r="K138" i="4"/>
  <c r="V138" i="4"/>
  <c r="T138" i="4"/>
  <c r="S138" i="4"/>
  <c r="Y138" i="4"/>
  <c r="L138" i="4"/>
  <c r="N138" i="4"/>
  <c r="Q138" i="4"/>
  <c r="U138" i="4"/>
  <c r="M138" i="4"/>
  <c r="N137" i="4"/>
  <c r="Y137" i="4"/>
  <c r="T137" i="4"/>
  <c r="U137" i="4"/>
  <c r="V137" i="4"/>
  <c r="M137" i="4"/>
  <c r="Q137" i="4"/>
  <c r="O224" i="4"/>
  <c r="T224" i="4"/>
  <c r="Q224" i="4"/>
  <c r="N224" i="4"/>
  <c r="R224" i="4"/>
  <c r="W224" i="4"/>
  <c r="S224" i="4"/>
  <c r="K224" i="4"/>
  <c r="U224" i="4"/>
  <c r="M224" i="4"/>
  <c r="P224" i="4"/>
  <c r="L224" i="4"/>
  <c r="Y224" i="4"/>
  <c r="X224" i="4"/>
  <c r="V224" i="4"/>
  <c r="K225" i="4"/>
  <c r="X225" i="4"/>
  <c r="Q225" i="4"/>
  <c r="T225" i="4"/>
  <c r="L225" i="4"/>
  <c r="U225" i="4"/>
  <c r="V225" i="4"/>
  <c r="P225" i="4"/>
  <c r="O225" i="4"/>
  <c r="R225" i="4"/>
  <c r="N225" i="4"/>
  <c r="Y225" i="4"/>
  <c r="W225" i="4"/>
  <c r="S225" i="4"/>
  <c r="M225" i="4"/>
  <c r="P288" i="6"/>
  <c r="L288" i="6"/>
  <c r="R288" i="6"/>
  <c r="S288" i="6"/>
  <c r="M305" i="7"/>
  <c r="R305" i="7"/>
  <c r="L305" i="7"/>
  <c r="O305" i="7"/>
  <c r="P305" i="7"/>
  <c r="N305" i="7"/>
  <c r="V305" i="7"/>
  <c r="W305" i="7"/>
  <c r="X305" i="7"/>
  <c r="Q305" i="7"/>
  <c r="S305" i="7"/>
  <c r="T305" i="7"/>
  <c r="U305" i="7"/>
  <c r="Y305" i="7"/>
  <c r="K305" i="7"/>
  <c r="L256" i="6"/>
  <c r="Q256" i="6"/>
  <c r="T256" i="6"/>
  <c r="X256" i="6"/>
  <c r="M256" i="6"/>
  <c r="O256" i="6"/>
  <c r="R256" i="6"/>
  <c r="Y256" i="6"/>
  <c r="P256" i="6"/>
  <c r="S256" i="6"/>
  <c r="U256" i="6"/>
  <c r="N256" i="6"/>
  <c r="V256" i="6"/>
  <c r="W256" i="6"/>
  <c r="K256" i="6"/>
  <c r="R300" i="6"/>
  <c r="N300" i="6"/>
  <c r="W300" i="6"/>
  <c r="P280" i="6"/>
  <c r="S280" i="6"/>
  <c r="U280" i="6"/>
  <c r="K280" i="6"/>
  <c r="N280" i="6"/>
  <c r="V280" i="6"/>
  <c r="W280" i="6"/>
  <c r="L280" i="6"/>
  <c r="Q280" i="6"/>
  <c r="T280" i="6"/>
  <c r="X280" i="6"/>
  <c r="O280" i="6"/>
  <c r="R280" i="6"/>
  <c r="Y280" i="6"/>
  <c r="M280" i="6"/>
  <c r="N261" i="7"/>
  <c r="M261" i="7"/>
  <c r="R261" i="7"/>
  <c r="O261" i="7"/>
  <c r="T261" i="7"/>
  <c r="W261" i="7"/>
  <c r="Q261" i="7"/>
  <c r="S261" i="7"/>
  <c r="U261" i="7"/>
  <c r="V261" i="7"/>
  <c r="X261" i="7"/>
  <c r="Y261" i="7"/>
  <c r="P261" i="7"/>
  <c r="L261" i="7"/>
  <c r="K261" i="7"/>
  <c r="K191" i="7"/>
  <c r="S191" i="7"/>
  <c r="T191" i="7"/>
  <c r="W191" i="7"/>
  <c r="L190" i="7"/>
  <c r="T190" i="7"/>
  <c r="X190" i="7"/>
  <c r="W190" i="7"/>
  <c r="M191" i="7"/>
  <c r="N191" i="7"/>
  <c r="U191" i="7"/>
  <c r="V191" i="7"/>
  <c r="N190" i="7"/>
  <c r="O190" i="7"/>
  <c r="U190" i="7"/>
  <c r="S190" i="7"/>
  <c r="R191" i="7"/>
  <c r="O191" i="7"/>
  <c r="Y191" i="7"/>
  <c r="L191" i="7"/>
  <c r="P191" i="7"/>
  <c r="X191" i="7"/>
  <c r="Q191" i="7"/>
  <c r="R190" i="7"/>
  <c r="K190" i="7"/>
  <c r="M190" i="7"/>
  <c r="P190" i="7"/>
  <c r="Y190" i="7"/>
  <c r="V190" i="7"/>
  <c r="Q190" i="7"/>
  <c r="O267" i="7"/>
  <c r="P267" i="7"/>
  <c r="V267" i="7"/>
  <c r="X267" i="7"/>
  <c r="U267" i="7"/>
  <c r="L267" i="7"/>
  <c r="S267" i="7"/>
  <c r="Q267" i="7"/>
  <c r="T267" i="7"/>
  <c r="R267" i="7"/>
  <c r="W267" i="7"/>
  <c r="N267" i="7"/>
  <c r="Y267" i="7"/>
  <c r="M267" i="7"/>
  <c r="K267" i="7"/>
  <c r="K321" i="7"/>
  <c r="L321" i="7"/>
  <c r="N321" i="7"/>
  <c r="S321" i="7"/>
  <c r="P321" i="7"/>
  <c r="R321" i="7"/>
  <c r="U321" i="7"/>
  <c r="V321" i="7"/>
  <c r="W321" i="7"/>
  <c r="X321" i="7"/>
  <c r="O321" i="7"/>
  <c r="T321" i="7"/>
  <c r="Y321" i="7"/>
  <c r="Q321" i="7"/>
  <c r="M321" i="7"/>
  <c r="M289" i="7"/>
  <c r="L289" i="7"/>
  <c r="S289" i="7"/>
  <c r="U289" i="7"/>
  <c r="P289" i="7"/>
  <c r="W289" i="7"/>
  <c r="X289" i="7"/>
  <c r="N289" i="7"/>
  <c r="O289" i="7"/>
  <c r="Y289" i="7"/>
  <c r="Q289" i="7"/>
  <c r="R289" i="7"/>
  <c r="T289" i="7"/>
  <c r="V289" i="7"/>
  <c r="K289" i="7"/>
  <c r="K285" i="7"/>
  <c r="T285" i="7"/>
  <c r="S285" i="7"/>
  <c r="X285" i="7"/>
  <c r="P285" i="7"/>
  <c r="N285" i="7"/>
  <c r="Y285" i="7"/>
  <c r="W285" i="7"/>
  <c r="M285" i="7"/>
  <c r="V285" i="7"/>
  <c r="R285" i="7"/>
  <c r="L285" i="7"/>
  <c r="U285" i="7"/>
  <c r="Q285" i="7"/>
  <c r="O285" i="7"/>
  <c r="L209" i="8"/>
  <c r="N209" i="8"/>
  <c r="P209" i="8"/>
  <c r="Y209" i="8"/>
  <c r="T209" i="8"/>
  <c r="U209" i="8"/>
  <c r="X209" i="8"/>
  <c r="M209" i="8"/>
  <c r="V209" i="8"/>
  <c r="K209" i="8"/>
  <c r="O209" i="8"/>
  <c r="W209" i="8"/>
  <c r="Q209" i="8"/>
  <c r="S209" i="8"/>
  <c r="R209" i="8"/>
  <c r="M169" i="8"/>
  <c r="Q169" i="8"/>
  <c r="O169" i="8"/>
  <c r="P169" i="8"/>
  <c r="V169" i="8"/>
  <c r="X169" i="8"/>
  <c r="N169" i="8"/>
  <c r="S169" i="8"/>
  <c r="Y169" i="8"/>
  <c r="L169" i="8"/>
  <c r="W169" i="8"/>
  <c r="K169" i="8"/>
  <c r="T169" i="8"/>
  <c r="U169" i="8"/>
  <c r="R169" i="8"/>
  <c r="K289" i="8"/>
  <c r="O289" i="8"/>
  <c r="R289" i="8"/>
  <c r="W289" i="8"/>
  <c r="L289" i="8"/>
  <c r="M289" i="8"/>
  <c r="U289" i="8"/>
  <c r="X289" i="8"/>
  <c r="Q289" i="8"/>
  <c r="T289" i="8"/>
  <c r="P289" i="8"/>
  <c r="N289" i="8"/>
  <c r="V289" i="8"/>
  <c r="S289" i="8"/>
  <c r="Y289" i="8"/>
  <c r="K179" i="8"/>
  <c r="P179" i="8"/>
  <c r="U179" i="8"/>
  <c r="Y179" i="8"/>
  <c r="O179" i="8"/>
  <c r="W179" i="8"/>
  <c r="N179" i="8"/>
  <c r="M179" i="8"/>
  <c r="S179" i="8"/>
  <c r="V179" i="8"/>
  <c r="X179" i="8"/>
  <c r="L179" i="8"/>
  <c r="Q179" i="8"/>
  <c r="R179" i="8"/>
  <c r="T179" i="8"/>
  <c r="L295" i="8"/>
  <c r="N295" i="8"/>
  <c r="T295" i="8"/>
  <c r="V295" i="8"/>
  <c r="O295" i="8"/>
  <c r="S295" i="8"/>
  <c r="W295" i="8"/>
  <c r="Y295" i="8"/>
  <c r="M295" i="8"/>
  <c r="Q295" i="8"/>
  <c r="K295" i="8"/>
  <c r="P295" i="8"/>
  <c r="X295" i="8"/>
  <c r="R295" i="8"/>
  <c r="U295" i="8"/>
  <c r="O175" i="8"/>
  <c r="L175" i="8"/>
  <c r="Y175" i="8"/>
  <c r="K175" i="8"/>
  <c r="R175" i="8"/>
  <c r="N175" i="8"/>
  <c r="S175" i="8"/>
  <c r="X175" i="8"/>
  <c r="V175" i="8"/>
  <c r="M175" i="8"/>
  <c r="P175" i="8"/>
  <c r="Q175" i="8"/>
  <c r="T175" i="8"/>
  <c r="W175" i="8"/>
  <c r="U175" i="8"/>
  <c r="Y318" i="4"/>
  <c r="W318" i="4"/>
  <c r="U318" i="4"/>
  <c r="X318" i="4"/>
  <c r="R271" i="4"/>
  <c r="N271" i="4"/>
  <c r="X271" i="4"/>
  <c r="V271" i="4"/>
  <c r="L313" i="7"/>
  <c r="O313" i="7"/>
  <c r="X313" i="7"/>
  <c r="N313" i="7"/>
  <c r="W312" i="4"/>
  <c r="S312" i="4"/>
  <c r="P312" i="4"/>
  <c r="O312" i="4"/>
  <c r="V238" i="4"/>
  <c r="U238" i="4"/>
  <c r="O238" i="4"/>
  <c r="K238" i="4"/>
  <c r="O261" i="4"/>
  <c r="R261" i="4"/>
  <c r="N261" i="4"/>
  <c r="W210" i="4"/>
  <c r="T210" i="4"/>
  <c r="R210" i="4"/>
  <c r="V210" i="4"/>
  <c r="R311" i="6"/>
  <c r="S311" i="6"/>
  <c r="L311" i="6"/>
  <c r="Q311" i="6"/>
  <c r="R300" i="7"/>
  <c r="Q300" i="7"/>
  <c r="T300" i="7"/>
  <c r="L275" i="7"/>
  <c r="W275" i="7"/>
  <c r="O275" i="7"/>
  <c r="R275" i="7"/>
  <c r="O254" i="7"/>
  <c r="V254" i="7"/>
  <c r="Q254" i="7"/>
  <c r="N254" i="7"/>
  <c r="X280" i="7"/>
  <c r="N280" i="7"/>
  <c r="U280" i="7"/>
  <c r="L280" i="7"/>
  <c r="E89" i="6"/>
  <c r="C92" i="6"/>
  <c r="F88" i="6"/>
  <c r="F92" i="6"/>
  <c r="D88" i="6"/>
  <c r="D89" i="6"/>
  <c r="E88" i="6"/>
  <c r="E92" i="6"/>
  <c r="C89" i="6"/>
  <c r="D92" i="6"/>
  <c r="C88" i="6"/>
  <c r="B89" i="6"/>
  <c r="B88" i="6"/>
  <c r="G88" i="6"/>
  <c r="F89" i="6"/>
  <c r="C89" i="5"/>
  <c r="F88" i="5"/>
  <c r="C92" i="5"/>
  <c r="E89" i="5"/>
  <c r="C88" i="5"/>
  <c r="B89" i="5"/>
  <c r="D89" i="5"/>
  <c r="F92" i="5"/>
  <c r="D88" i="5"/>
  <c r="E92" i="5"/>
  <c r="E88" i="5"/>
  <c r="B88" i="5"/>
  <c r="G88" i="5"/>
  <c r="D92" i="5"/>
  <c r="F89" i="5"/>
  <c r="E92" i="4"/>
  <c r="C92" i="4"/>
  <c r="C88" i="4"/>
  <c r="F92" i="4"/>
  <c r="E32" i="7"/>
  <c r="C32" i="7"/>
  <c r="G32" i="7"/>
  <c r="A33" i="7"/>
  <c r="D32" i="7"/>
  <c r="B32" i="7"/>
  <c r="F32" i="7"/>
  <c r="E25" i="1"/>
  <c r="C25" i="1"/>
  <c r="A26" i="1"/>
  <c r="G25" i="1"/>
  <c r="D25" i="1"/>
  <c r="F25" i="1"/>
  <c r="B25" i="1"/>
  <c r="D89" i="1"/>
  <c r="E88" i="1"/>
  <c r="C89" i="1"/>
  <c r="G88" i="1"/>
  <c r="D92" i="7"/>
  <c r="F89" i="7"/>
  <c r="E89" i="7"/>
  <c r="C88" i="8"/>
  <c r="G88" i="8"/>
  <c r="D92" i="8"/>
  <c r="D88" i="8"/>
  <c r="D89" i="4"/>
  <c r="D92" i="4"/>
  <c r="B88" i="1"/>
  <c r="C88" i="1"/>
  <c r="E89" i="1"/>
  <c r="C92" i="1"/>
  <c r="G30" i="5"/>
  <c r="F30" i="5"/>
  <c r="B30" i="5"/>
  <c r="D30" i="5"/>
  <c r="C30" i="5"/>
  <c r="E30" i="5"/>
  <c r="A31" i="5"/>
  <c r="C33" i="6"/>
  <c r="D33" i="6"/>
  <c r="G33" i="6"/>
  <c r="A34" i="6"/>
  <c r="E33" i="6"/>
  <c r="B33" i="6"/>
  <c r="F33" i="6"/>
  <c r="B89" i="7"/>
  <c r="F88" i="7"/>
  <c r="G88" i="7"/>
  <c r="C89" i="7"/>
  <c r="D88" i="7"/>
  <c r="F92" i="8"/>
  <c r="B89" i="8"/>
  <c r="E89" i="8"/>
  <c r="F89" i="4"/>
  <c r="D88" i="4"/>
  <c r="E89" i="4"/>
  <c r="B89" i="4"/>
  <c r="E88" i="4"/>
  <c r="B88" i="4"/>
  <c r="B89" i="1"/>
  <c r="E92" i="1"/>
  <c r="D92" i="1"/>
  <c r="C88" i="7"/>
  <c r="E88" i="7"/>
  <c r="B88" i="7"/>
  <c r="D31" i="4"/>
  <c r="A32" i="4"/>
  <c r="F31" i="4"/>
  <c r="G31" i="4"/>
  <c r="B31" i="4"/>
  <c r="C31" i="4"/>
  <c r="E31" i="4"/>
  <c r="C92" i="8"/>
  <c r="B88" i="8"/>
  <c r="E88" i="8"/>
  <c r="F89" i="8"/>
  <c r="G88" i="4"/>
  <c r="C89" i="4"/>
  <c r="F88" i="4"/>
  <c r="F25" i="8"/>
  <c r="C25" i="8"/>
  <c r="G25" i="8"/>
  <c r="D25" i="8"/>
  <c r="A26" i="8"/>
  <c r="E25" i="8"/>
  <c r="B25" i="8"/>
  <c r="F92" i="1"/>
  <c r="D88" i="1"/>
  <c r="F88" i="1"/>
  <c r="F89" i="1"/>
  <c r="E92" i="7"/>
  <c r="C92" i="7"/>
  <c r="F92" i="7"/>
  <c r="D89" i="7"/>
  <c r="F88" i="8"/>
  <c r="C89" i="8"/>
  <c r="E92" i="8"/>
  <c r="D89" i="8"/>
  <c r="F26" i="8"/>
  <c r="B26" i="8"/>
  <c r="D26" i="8"/>
  <c r="A27" i="8"/>
  <c r="C26" i="8"/>
  <c r="E26" i="8"/>
  <c r="G26" i="8"/>
  <c r="F33" i="7"/>
  <c r="D33" i="7"/>
  <c r="G33" i="7"/>
  <c r="C33" i="7"/>
  <c r="A34" i="7"/>
  <c r="E33" i="7"/>
  <c r="B33" i="7"/>
  <c r="F34" i="6"/>
  <c r="D34" i="6"/>
  <c r="E34" i="6"/>
  <c r="A35" i="6"/>
  <c r="G34" i="6"/>
  <c r="B34" i="6"/>
  <c r="C34" i="6"/>
  <c r="G31" i="5"/>
  <c r="D31" i="5"/>
  <c r="A32" i="5"/>
  <c r="B31" i="5"/>
  <c r="E31" i="5"/>
  <c r="C31" i="5"/>
  <c r="F31" i="5"/>
  <c r="D26" i="1"/>
  <c r="G26" i="1"/>
  <c r="F26" i="1"/>
  <c r="C26" i="1"/>
  <c r="A27" i="1"/>
  <c r="B26" i="1"/>
  <c r="E26" i="1"/>
  <c r="D32" i="4"/>
  <c r="A33" i="4"/>
  <c r="F32" i="4"/>
  <c r="E32" i="4"/>
  <c r="G32" i="4"/>
  <c r="B32" i="4"/>
  <c r="C32" i="4"/>
  <c r="C34" i="7"/>
  <c r="G34" i="7"/>
  <c r="A35" i="7"/>
  <c r="D34" i="7"/>
  <c r="B34" i="7"/>
  <c r="E34" i="7"/>
  <c r="F34" i="7"/>
  <c r="F27" i="8"/>
  <c r="C27" i="8"/>
  <c r="G27" i="8"/>
  <c r="A28" i="8"/>
  <c r="B27" i="8"/>
  <c r="E27" i="8"/>
  <c r="D27" i="8"/>
  <c r="C35" i="6"/>
  <c r="A36" i="6"/>
  <c r="D35" i="6"/>
  <c r="E35" i="6"/>
  <c r="F35" i="6"/>
  <c r="G35" i="6"/>
  <c r="B35" i="6"/>
  <c r="A33" i="5"/>
  <c r="E32" i="5"/>
  <c r="F32" i="5"/>
  <c r="D32" i="5"/>
  <c r="G32" i="5"/>
  <c r="C32" i="5"/>
  <c r="B32" i="5"/>
  <c r="E33" i="4"/>
  <c r="B33" i="4"/>
  <c r="C33" i="4"/>
  <c r="A34" i="4"/>
  <c r="F33" i="4"/>
  <c r="D33" i="4"/>
  <c r="G33" i="4"/>
  <c r="G27" i="1"/>
  <c r="C27" i="1"/>
  <c r="E27" i="1"/>
  <c r="F27" i="1"/>
  <c r="D27" i="1"/>
  <c r="A28" i="1"/>
  <c r="B27" i="1"/>
  <c r="D35" i="7"/>
  <c r="C35" i="7"/>
  <c r="F35" i="7"/>
  <c r="A36" i="7"/>
  <c r="G35" i="7"/>
  <c r="B35" i="7"/>
  <c r="E35" i="7"/>
  <c r="D36" i="6"/>
  <c r="G36" i="6"/>
  <c r="A37" i="6"/>
  <c r="C36" i="6"/>
  <c r="E36" i="6"/>
  <c r="B36" i="6"/>
  <c r="F36" i="6"/>
  <c r="B33" i="5"/>
  <c r="F33" i="5"/>
  <c r="D33" i="5"/>
  <c r="C33" i="5"/>
  <c r="G33" i="5"/>
  <c r="E33" i="5"/>
  <c r="A34" i="5"/>
  <c r="F34" i="4"/>
  <c r="C34" i="4"/>
  <c r="A35" i="4"/>
  <c r="E34" i="4"/>
  <c r="B34" i="4"/>
  <c r="D34" i="4"/>
  <c r="G34" i="4"/>
  <c r="G28" i="8"/>
  <c r="D28" i="8"/>
  <c r="B28" i="8"/>
  <c r="C28" i="8"/>
  <c r="F28" i="8"/>
  <c r="E28" i="8"/>
  <c r="A29" i="8"/>
  <c r="B28" i="1"/>
  <c r="C28" i="1"/>
  <c r="E28" i="1"/>
  <c r="G28" i="1"/>
  <c r="A29" i="1"/>
  <c r="D28" i="1"/>
  <c r="F28" i="1"/>
  <c r="B29" i="1"/>
  <c r="G29" i="1"/>
  <c r="F29" i="1"/>
  <c r="A30" i="1"/>
  <c r="C29" i="1"/>
  <c r="D29" i="1"/>
  <c r="E29" i="1"/>
  <c r="F37" i="6"/>
  <c r="E37" i="6"/>
  <c r="D37" i="6"/>
  <c r="A38" i="6"/>
  <c r="G37" i="6"/>
  <c r="B37" i="6"/>
  <c r="C37" i="6"/>
  <c r="G35" i="4"/>
  <c r="D35" i="4"/>
  <c r="A36" i="4"/>
  <c r="F35" i="4"/>
  <c r="E35" i="4"/>
  <c r="B35" i="4"/>
  <c r="C35" i="4"/>
  <c r="C36" i="7"/>
  <c r="A37" i="7"/>
  <c r="G36" i="7"/>
  <c r="B36" i="7"/>
  <c r="F36" i="7"/>
  <c r="D36" i="7"/>
  <c r="E36" i="7"/>
  <c r="C29" i="8"/>
  <c r="E29" i="8"/>
  <c r="A30" i="8"/>
  <c r="F29" i="8"/>
  <c r="B29" i="8"/>
  <c r="D29" i="8"/>
  <c r="G29" i="8"/>
  <c r="E34" i="5"/>
  <c r="G34" i="5"/>
  <c r="C34" i="5"/>
  <c r="F34" i="5"/>
  <c r="B34" i="5"/>
  <c r="A35" i="5"/>
  <c r="D34" i="5"/>
  <c r="E37" i="7"/>
  <c r="B37" i="7"/>
  <c r="A38" i="7"/>
  <c r="F37" i="7"/>
  <c r="C37" i="7"/>
  <c r="G37" i="7"/>
  <c r="D37" i="7"/>
  <c r="C38" i="6"/>
  <c r="F38" i="6"/>
  <c r="A39" i="6"/>
  <c r="G38" i="6"/>
  <c r="E38" i="6"/>
  <c r="B38" i="6"/>
  <c r="D38" i="6"/>
  <c r="D30" i="1"/>
  <c r="F30" i="1"/>
  <c r="G30" i="1"/>
  <c r="A31" i="1"/>
  <c r="C30" i="1"/>
  <c r="B30" i="1"/>
  <c r="E30" i="1"/>
  <c r="A31" i="8"/>
  <c r="E30" i="8"/>
  <c r="C30" i="8"/>
  <c r="B30" i="8"/>
  <c r="D30" i="8"/>
  <c r="F30" i="8"/>
  <c r="G30" i="8"/>
  <c r="F35" i="5"/>
  <c r="A36" i="5"/>
  <c r="B35" i="5"/>
  <c r="G35" i="5"/>
  <c r="E35" i="5"/>
  <c r="D35" i="5"/>
  <c r="C35" i="5"/>
  <c r="A37" i="4"/>
  <c r="E36" i="4"/>
  <c r="C36" i="4"/>
  <c r="D36" i="4"/>
  <c r="F36" i="4"/>
  <c r="B36" i="4"/>
  <c r="G36" i="4"/>
  <c r="F38" i="7"/>
  <c r="G38" i="7"/>
  <c r="C38" i="7"/>
  <c r="B38" i="7"/>
  <c r="D38" i="7"/>
  <c r="A39" i="7"/>
  <c r="E38" i="7"/>
  <c r="D37" i="4"/>
  <c r="A38" i="4"/>
  <c r="B37" i="4"/>
  <c r="G37" i="4"/>
  <c r="F37" i="4"/>
  <c r="C37" i="4"/>
  <c r="E37" i="4"/>
  <c r="E36" i="5"/>
  <c r="A37" i="5"/>
  <c r="D36" i="5"/>
  <c r="G36" i="5"/>
  <c r="B36" i="5"/>
  <c r="F36" i="5"/>
  <c r="C36" i="5"/>
  <c r="B31" i="8"/>
  <c r="F31" i="8"/>
  <c r="C31" i="8"/>
  <c r="A32" i="8"/>
  <c r="D31" i="8"/>
  <c r="E31" i="8"/>
  <c r="G31" i="8"/>
  <c r="E31" i="1"/>
  <c r="C31" i="1"/>
  <c r="G31" i="1"/>
  <c r="B31" i="1"/>
  <c r="F31" i="1"/>
  <c r="D31" i="1"/>
  <c r="A32" i="1"/>
  <c r="B39" i="6"/>
  <c r="A40" i="6"/>
  <c r="F39" i="6"/>
  <c r="C39" i="6"/>
  <c r="D39" i="6"/>
  <c r="E39" i="6"/>
  <c r="G39" i="6"/>
  <c r="C37" i="5"/>
  <c r="B37" i="5"/>
  <c r="E37" i="5"/>
  <c r="D37" i="5"/>
  <c r="G37" i="5"/>
  <c r="F37" i="5"/>
  <c r="A38" i="5"/>
  <c r="D32" i="1"/>
  <c r="A33" i="1"/>
  <c r="G32" i="1"/>
  <c r="C32" i="1"/>
  <c r="F32" i="1"/>
  <c r="E32" i="1"/>
  <c r="B32" i="1"/>
  <c r="D39" i="7"/>
  <c r="A40" i="7"/>
  <c r="E39" i="7"/>
  <c r="C39" i="7"/>
  <c r="F39" i="7"/>
  <c r="G39" i="7"/>
  <c r="B39" i="7"/>
  <c r="F40" i="6"/>
  <c r="C40" i="6"/>
  <c r="E40" i="6"/>
  <c r="D40" i="6"/>
  <c r="B40" i="6"/>
  <c r="A41" i="6"/>
  <c r="G40" i="6"/>
  <c r="D32" i="8"/>
  <c r="A33" i="8"/>
  <c r="C32" i="8"/>
  <c r="G32" i="8"/>
  <c r="E32" i="8"/>
  <c r="B32" i="8"/>
  <c r="F32" i="8"/>
  <c r="E38" i="4"/>
  <c r="D38" i="4"/>
  <c r="A39" i="4"/>
  <c r="F38" i="4"/>
  <c r="G38" i="4"/>
  <c r="C38" i="4"/>
  <c r="B38" i="4"/>
  <c r="E38" i="5"/>
  <c r="B38" i="5"/>
  <c r="G38" i="5"/>
  <c r="F38" i="5"/>
  <c r="A39" i="5"/>
  <c r="C38" i="5"/>
  <c r="D38" i="5"/>
  <c r="E41" i="6"/>
  <c r="D41" i="6"/>
  <c r="G41" i="6"/>
  <c r="F41" i="6"/>
  <c r="B41" i="6"/>
  <c r="A42" i="6"/>
  <c r="C41" i="6"/>
  <c r="F33" i="8"/>
  <c r="G33" i="8"/>
  <c r="C33" i="8"/>
  <c r="A34" i="8"/>
  <c r="B33" i="8"/>
  <c r="E33" i="8"/>
  <c r="D33" i="8"/>
  <c r="G40" i="7"/>
  <c r="B40" i="7"/>
  <c r="F40" i="7"/>
  <c r="C40" i="7"/>
  <c r="A41" i="7"/>
  <c r="D40" i="7"/>
  <c r="E40" i="7"/>
  <c r="D39" i="4"/>
  <c r="A40" i="4"/>
  <c r="F39" i="4"/>
  <c r="E39" i="4"/>
  <c r="G39" i="4"/>
  <c r="C39" i="4"/>
  <c r="B39" i="4"/>
  <c r="D33" i="1"/>
  <c r="G33" i="1"/>
  <c r="F33" i="1"/>
  <c r="B33" i="1"/>
  <c r="E33" i="1"/>
  <c r="A34" i="1"/>
  <c r="C33" i="1"/>
  <c r="D40" i="4"/>
  <c r="A41" i="4"/>
  <c r="F40" i="4"/>
  <c r="C40" i="4"/>
  <c r="G40" i="4"/>
  <c r="E40" i="4"/>
  <c r="B40" i="4"/>
  <c r="F41" i="7"/>
  <c r="D41" i="7"/>
  <c r="G41" i="7"/>
  <c r="C41" i="7"/>
  <c r="A42" i="7"/>
  <c r="B41" i="7"/>
  <c r="E41" i="7"/>
  <c r="E34" i="8"/>
  <c r="B34" i="8"/>
  <c r="A35" i="8"/>
  <c r="G34" i="8"/>
  <c r="D34" i="8"/>
  <c r="C34" i="8"/>
  <c r="F34" i="8"/>
  <c r="F34" i="1"/>
  <c r="A35" i="1"/>
  <c r="G34" i="1"/>
  <c r="D34" i="1"/>
  <c r="B34" i="1"/>
  <c r="C34" i="1"/>
  <c r="E34" i="1"/>
  <c r="B42" i="6"/>
  <c r="F42" i="6"/>
  <c r="D42" i="6"/>
  <c r="G42" i="6"/>
  <c r="E42" i="6"/>
  <c r="C42" i="6"/>
  <c r="A43" i="6"/>
  <c r="F39" i="5"/>
  <c r="D39" i="5"/>
  <c r="C39" i="5"/>
  <c r="E39" i="5"/>
  <c r="G39" i="5"/>
  <c r="A40" i="5"/>
  <c r="B39" i="5"/>
  <c r="E41" i="4"/>
  <c r="B41" i="4"/>
  <c r="C41" i="4"/>
  <c r="A42" i="4"/>
  <c r="F41" i="4"/>
  <c r="D41" i="4"/>
  <c r="G41" i="4"/>
  <c r="B42" i="7"/>
  <c r="D42" i="7"/>
  <c r="A43" i="7"/>
  <c r="C42" i="7"/>
  <c r="F42" i="7"/>
  <c r="E42" i="7"/>
  <c r="G42" i="7"/>
  <c r="E43" i="6"/>
  <c r="A44" i="6"/>
  <c r="F43" i="6"/>
  <c r="D43" i="6"/>
  <c r="G43" i="6"/>
  <c r="B43" i="6"/>
  <c r="C43" i="6"/>
  <c r="E35" i="1"/>
  <c r="B35" i="1"/>
  <c r="G35" i="1"/>
  <c r="F35" i="1"/>
  <c r="D35" i="1"/>
  <c r="A36" i="1"/>
  <c r="C35" i="1"/>
  <c r="E40" i="5"/>
  <c r="D40" i="5"/>
  <c r="F40" i="5"/>
  <c r="C40" i="5"/>
  <c r="B40" i="5"/>
  <c r="G40" i="5"/>
  <c r="A41" i="5"/>
  <c r="F35" i="8"/>
  <c r="C35" i="8"/>
  <c r="G35" i="8"/>
  <c r="E35" i="8"/>
  <c r="A36" i="8"/>
  <c r="B35" i="8"/>
  <c r="D35" i="8"/>
  <c r="C41" i="5"/>
  <c r="D41" i="5"/>
  <c r="G41" i="5"/>
  <c r="E41" i="5"/>
  <c r="F41" i="5"/>
  <c r="A42" i="5"/>
  <c r="B41" i="5"/>
  <c r="G36" i="1"/>
  <c r="D36" i="1"/>
  <c r="A37" i="1"/>
  <c r="B36" i="1"/>
  <c r="C36" i="1"/>
  <c r="F36" i="1"/>
  <c r="E36" i="1"/>
  <c r="A37" i="8"/>
  <c r="E36" i="8"/>
  <c r="B36" i="8"/>
  <c r="C36" i="8"/>
  <c r="F36" i="8"/>
  <c r="G36" i="8"/>
  <c r="D36" i="8"/>
  <c r="F44" i="6"/>
  <c r="C44" i="6"/>
  <c r="A45" i="6"/>
  <c r="G44" i="6"/>
  <c r="B44" i="6"/>
  <c r="E44" i="6"/>
  <c r="D44" i="6"/>
  <c r="B42" i="4"/>
  <c r="C42" i="4"/>
  <c r="F42" i="4"/>
  <c r="D42" i="4"/>
  <c r="E42" i="4"/>
  <c r="G42" i="4"/>
  <c r="A43" i="4"/>
  <c r="C43" i="7"/>
  <c r="E43" i="7"/>
  <c r="F43" i="7"/>
  <c r="A44" i="7"/>
  <c r="G43" i="7"/>
  <c r="B43" i="7"/>
  <c r="D43" i="7"/>
  <c r="B37" i="8"/>
  <c r="F37" i="8"/>
  <c r="A38" i="8"/>
  <c r="C37" i="8"/>
  <c r="D37" i="8"/>
  <c r="E37" i="8"/>
  <c r="G37" i="8"/>
  <c r="F45" i="6"/>
  <c r="G45" i="6"/>
  <c r="B45" i="6"/>
  <c r="A46" i="6"/>
  <c r="D45" i="6"/>
  <c r="C45" i="6"/>
  <c r="E45" i="6"/>
  <c r="C44" i="7"/>
  <c r="A45" i="7"/>
  <c r="B44" i="7"/>
  <c r="F44" i="7"/>
  <c r="D44" i="7"/>
  <c r="E44" i="7"/>
  <c r="G44" i="7"/>
  <c r="A44" i="4"/>
  <c r="E43" i="4"/>
  <c r="D43" i="4"/>
  <c r="C43" i="4"/>
  <c r="G43" i="4"/>
  <c r="F43" i="4"/>
  <c r="B43" i="4"/>
  <c r="A38" i="1"/>
  <c r="C37" i="1"/>
  <c r="E37" i="1"/>
  <c r="D37" i="1"/>
  <c r="F37" i="1"/>
  <c r="G37" i="1"/>
  <c r="B37" i="1"/>
  <c r="C42" i="5"/>
  <c r="B42" i="5"/>
  <c r="E42" i="5"/>
  <c r="F42" i="5"/>
  <c r="G42" i="5"/>
  <c r="D42" i="5"/>
  <c r="A43" i="5"/>
  <c r="A47" i="6"/>
  <c r="F46" i="6"/>
  <c r="E46" i="6"/>
  <c r="G46" i="6"/>
  <c r="D46" i="6"/>
  <c r="B46" i="6"/>
  <c r="C46" i="6"/>
  <c r="C38" i="8"/>
  <c r="G38" i="8"/>
  <c r="D38" i="8"/>
  <c r="E38" i="8"/>
  <c r="A39" i="8"/>
  <c r="F38" i="8"/>
  <c r="B38" i="8"/>
  <c r="D43" i="5"/>
  <c r="G43" i="5"/>
  <c r="C43" i="5"/>
  <c r="A44" i="5"/>
  <c r="E43" i="5"/>
  <c r="B43" i="5"/>
  <c r="F43" i="5"/>
  <c r="A45" i="4"/>
  <c r="E44" i="4"/>
  <c r="F44" i="4"/>
  <c r="B44" i="4"/>
  <c r="G44" i="4"/>
  <c r="C44" i="4"/>
  <c r="D44" i="4"/>
  <c r="E45" i="7"/>
  <c r="C45" i="7"/>
  <c r="G45" i="7"/>
  <c r="A46" i="7"/>
  <c r="D45" i="7"/>
  <c r="F45" i="7"/>
  <c r="B45" i="7"/>
  <c r="G38" i="1"/>
  <c r="E38" i="1"/>
  <c r="D38" i="1"/>
  <c r="A39" i="1"/>
  <c r="C38" i="1"/>
  <c r="F38" i="1"/>
  <c r="B38" i="1"/>
  <c r="E46" i="7"/>
  <c r="A47" i="7"/>
  <c r="C46" i="7"/>
  <c r="B46" i="7"/>
  <c r="F46" i="7"/>
  <c r="D46" i="7"/>
  <c r="G46" i="7"/>
  <c r="D39" i="8"/>
  <c r="G39" i="8"/>
  <c r="E39" i="8"/>
  <c r="C39" i="8"/>
  <c r="F39" i="8"/>
  <c r="A40" i="8"/>
  <c r="B39" i="8"/>
  <c r="D39" i="1"/>
  <c r="F39" i="1"/>
  <c r="B39" i="1"/>
  <c r="A40" i="1"/>
  <c r="C39" i="1"/>
  <c r="E39" i="1"/>
  <c r="G39" i="1"/>
  <c r="B45" i="4"/>
  <c r="F45" i="4"/>
  <c r="C45" i="4"/>
  <c r="D45" i="4"/>
  <c r="G45" i="4"/>
  <c r="E45" i="4"/>
  <c r="A46" i="4"/>
  <c r="D44" i="5"/>
  <c r="A45" i="5"/>
  <c r="E44" i="5"/>
  <c r="F44" i="5"/>
  <c r="B44" i="5"/>
  <c r="C44" i="5"/>
  <c r="G44" i="5"/>
  <c r="C47" i="6"/>
  <c r="A48" i="6"/>
  <c r="D47" i="6"/>
  <c r="F47" i="6"/>
  <c r="E47" i="6"/>
  <c r="G47" i="6"/>
  <c r="B47" i="6"/>
  <c r="B46" i="4"/>
  <c r="F46" i="4"/>
  <c r="G46" i="4"/>
  <c r="C46" i="4"/>
  <c r="A47" i="4"/>
  <c r="D46" i="4"/>
  <c r="E46" i="4"/>
  <c r="D45" i="5"/>
  <c r="G45" i="5"/>
  <c r="B45" i="5"/>
  <c r="A46" i="5"/>
  <c r="E45" i="5"/>
  <c r="C45" i="5"/>
  <c r="F45" i="5"/>
  <c r="D40" i="1"/>
  <c r="B40" i="1"/>
  <c r="A41" i="1"/>
  <c r="G40" i="1"/>
  <c r="C40" i="1"/>
  <c r="E40" i="1"/>
  <c r="F40" i="1"/>
  <c r="G47" i="7"/>
  <c r="F47" i="7"/>
  <c r="D47" i="7"/>
  <c r="A48" i="7"/>
  <c r="B47" i="7"/>
  <c r="C47" i="7"/>
  <c r="E47" i="7"/>
  <c r="G48" i="6"/>
  <c r="F48" i="6"/>
  <c r="B48" i="6"/>
  <c r="D48" i="6"/>
  <c r="A49" i="6"/>
  <c r="C48" i="6"/>
  <c r="E48" i="6"/>
  <c r="E40" i="8"/>
  <c r="B40" i="8"/>
  <c r="G40" i="8"/>
  <c r="F40" i="8"/>
  <c r="C40" i="8"/>
  <c r="A41" i="8"/>
  <c r="D40" i="8"/>
  <c r="D41" i="8"/>
  <c r="A42" i="8"/>
  <c r="C41" i="8"/>
  <c r="B41" i="8"/>
  <c r="E41" i="8"/>
  <c r="F41" i="8"/>
  <c r="G41" i="8"/>
  <c r="G49" i="6"/>
  <c r="F49" i="6"/>
  <c r="E49" i="6"/>
  <c r="D49" i="6"/>
  <c r="A50" i="6"/>
  <c r="B49" i="6"/>
  <c r="C49" i="6"/>
  <c r="A49" i="7"/>
  <c r="C48" i="7"/>
  <c r="E48" i="7"/>
  <c r="D48" i="7"/>
  <c r="F48" i="7"/>
  <c r="B48" i="7"/>
  <c r="G48" i="7"/>
  <c r="B46" i="5"/>
  <c r="C46" i="5"/>
  <c r="G46" i="5"/>
  <c r="D46" i="5"/>
  <c r="F46" i="5"/>
  <c r="A47" i="5"/>
  <c r="E46" i="5"/>
  <c r="D41" i="1"/>
  <c r="C41" i="1"/>
  <c r="G41" i="1"/>
  <c r="A42" i="1"/>
  <c r="E41" i="1"/>
  <c r="F41" i="1"/>
  <c r="B41" i="1"/>
  <c r="D47" i="4"/>
  <c r="A48" i="4"/>
  <c r="E47" i="4"/>
  <c r="C47" i="4"/>
  <c r="F47" i="4"/>
  <c r="G47" i="4"/>
  <c r="B47" i="4"/>
  <c r="C42" i="1"/>
  <c r="G42" i="1"/>
  <c r="D42" i="1"/>
  <c r="B42" i="1"/>
  <c r="E42" i="1"/>
  <c r="F42" i="1"/>
  <c r="A43" i="1"/>
  <c r="A51" i="6"/>
  <c r="G50" i="6"/>
  <c r="C50" i="6"/>
  <c r="F50" i="6"/>
  <c r="E50" i="6"/>
  <c r="D50" i="6"/>
  <c r="B50" i="6"/>
  <c r="A48" i="5"/>
  <c r="G47" i="5"/>
  <c r="B47" i="5"/>
  <c r="C47" i="5"/>
  <c r="E47" i="5"/>
  <c r="D47" i="5"/>
  <c r="F47" i="5"/>
  <c r="F49" i="7"/>
  <c r="D49" i="7"/>
  <c r="G49" i="7"/>
  <c r="C49" i="7"/>
  <c r="B49" i="7"/>
  <c r="A50" i="7"/>
  <c r="E49" i="7"/>
  <c r="G42" i="8"/>
  <c r="E42" i="8"/>
  <c r="C42" i="8"/>
  <c r="F42" i="8"/>
  <c r="A43" i="8"/>
  <c r="B42" i="8"/>
  <c r="D42" i="8"/>
  <c r="G48" i="4"/>
  <c r="F48" i="4"/>
  <c r="C48" i="4"/>
  <c r="A49" i="4"/>
  <c r="D48" i="4"/>
  <c r="B48" i="4"/>
  <c r="E48" i="4"/>
  <c r="G51" i="6"/>
  <c r="E51" i="6"/>
  <c r="D51" i="6"/>
  <c r="F51" i="6"/>
  <c r="A52" i="6"/>
  <c r="B51" i="6"/>
  <c r="C51" i="6"/>
  <c r="G50" i="7"/>
  <c r="E50" i="7"/>
  <c r="F50" i="7"/>
  <c r="A51" i="7"/>
  <c r="D50" i="7"/>
  <c r="B50" i="7"/>
  <c r="C50" i="7"/>
  <c r="F48" i="5"/>
  <c r="D48" i="5"/>
  <c r="C48" i="5"/>
  <c r="G48" i="5"/>
  <c r="E48" i="5"/>
  <c r="A49" i="5"/>
  <c r="B48" i="5"/>
  <c r="G43" i="1"/>
  <c r="C43" i="1"/>
  <c r="E43" i="1"/>
  <c r="F43" i="1"/>
  <c r="A44" i="1"/>
  <c r="B43" i="1"/>
  <c r="D43" i="1"/>
  <c r="A50" i="4"/>
  <c r="C49" i="4"/>
  <c r="D49" i="4"/>
  <c r="E49" i="4"/>
  <c r="B49" i="4"/>
  <c r="F49" i="4"/>
  <c r="G49" i="4"/>
  <c r="E43" i="8"/>
  <c r="B43" i="8"/>
  <c r="A44" i="8"/>
  <c r="C43" i="8"/>
  <c r="D43" i="8"/>
  <c r="F43" i="8"/>
  <c r="G43" i="8"/>
  <c r="A50" i="5"/>
  <c r="D49" i="5"/>
  <c r="G49" i="5"/>
  <c r="E49" i="5"/>
  <c r="C49" i="5"/>
  <c r="B49" i="5"/>
  <c r="F49" i="5"/>
  <c r="F51" i="7"/>
  <c r="B51" i="7"/>
  <c r="G51" i="7"/>
  <c r="D51" i="7"/>
  <c r="C51" i="7"/>
  <c r="E51" i="7"/>
  <c r="A52" i="7"/>
  <c r="F44" i="8"/>
  <c r="C44" i="8"/>
  <c r="G44" i="8"/>
  <c r="D44" i="8"/>
  <c r="A45" i="8"/>
  <c r="B44" i="8"/>
  <c r="E44" i="8"/>
  <c r="F44" i="1"/>
  <c r="D44" i="1"/>
  <c r="A45" i="1"/>
  <c r="E44" i="1"/>
  <c r="G44" i="1"/>
  <c r="C44" i="1"/>
  <c r="B44" i="1"/>
  <c r="F50" i="4"/>
  <c r="C50" i="4"/>
  <c r="G50" i="4"/>
  <c r="D50" i="4"/>
  <c r="A51" i="4"/>
  <c r="B50" i="4"/>
  <c r="E50" i="4"/>
  <c r="B52" i="6"/>
  <c r="F52" i="6"/>
  <c r="A53" i="6"/>
  <c r="C52" i="6"/>
  <c r="G52" i="6"/>
  <c r="E52" i="6"/>
  <c r="D52" i="6"/>
  <c r="B45" i="1"/>
  <c r="E45" i="1"/>
  <c r="C45" i="1"/>
  <c r="F45" i="1"/>
  <c r="A46" i="1"/>
  <c r="G45" i="1"/>
  <c r="D45" i="1"/>
  <c r="C45" i="8"/>
  <c r="G45" i="8"/>
  <c r="E45" i="8"/>
  <c r="A46" i="8"/>
  <c r="F45" i="8"/>
  <c r="D45" i="8"/>
  <c r="B45" i="8"/>
  <c r="E53" i="6"/>
  <c r="G53" i="6"/>
  <c r="A54" i="6"/>
  <c r="F53" i="6"/>
  <c r="C53" i="6"/>
  <c r="B53" i="6"/>
  <c r="D53" i="6"/>
  <c r="D52" i="7"/>
  <c r="E52" i="7"/>
  <c r="A53" i="7"/>
  <c r="F52" i="7"/>
  <c r="B52" i="7"/>
  <c r="G52" i="7"/>
  <c r="C52" i="7"/>
  <c r="A52" i="4"/>
  <c r="E51" i="4"/>
  <c r="D51" i="4"/>
  <c r="B51" i="4"/>
  <c r="F51" i="4"/>
  <c r="C51" i="4"/>
  <c r="G51" i="4"/>
  <c r="B50" i="5"/>
  <c r="G50" i="5"/>
  <c r="D50" i="5"/>
  <c r="F50" i="5"/>
  <c r="C50" i="5"/>
  <c r="E50" i="5"/>
  <c r="A51" i="5"/>
  <c r="C53" i="7"/>
  <c r="A54" i="7"/>
  <c r="F53" i="7"/>
  <c r="D53" i="7"/>
  <c r="G53" i="7"/>
  <c r="E53" i="7"/>
  <c r="B53" i="7"/>
  <c r="B46" i="8"/>
  <c r="F46" i="8"/>
  <c r="A47" i="8"/>
  <c r="G46" i="8"/>
  <c r="C46" i="8"/>
  <c r="D46" i="8"/>
  <c r="E46" i="8"/>
  <c r="G51" i="5"/>
  <c r="D51" i="5"/>
  <c r="E51" i="5"/>
  <c r="B51" i="5"/>
  <c r="A52" i="5"/>
  <c r="C51" i="5"/>
  <c r="F51" i="5"/>
  <c r="A53" i="4"/>
  <c r="E52" i="4"/>
  <c r="G52" i="4"/>
  <c r="B52" i="4"/>
  <c r="F52" i="4"/>
  <c r="C52" i="4"/>
  <c r="D52" i="4"/>
  <c r="B54" i="6"/>
  <c r="G54" i="6"/>
  <c r="D54" i="6"/>
  <c r="C54" i="6"/>
  <c r="E54" i="6"/>
  <c r="F54" i="6"/>
  <c r="A55" i="6"/>
  <c r="B46" i="1"/>
  <c r="D46" i="1"/>
  <c r="G46" i="1"/>
  <c r="A47" i="1"/>
  <c r="F46" i="1"/>
  <c r="E46" i="1"/>
  <c r="C46" i="1"/>
  <c r="E55" i="6"/>
  <c r="D55" i="6"/>
  <c r="B55" i="6"/>
  <c r="F55" i="6"/>
  <c r="A56" i="6"/>
  <c r="G55" i="6"/>
  <c r="C55" i="6"/>
  <c r="E52" i="5"/>
  <c r="A53" i="5"/>
  <c r="B52" i="5"/>
  <c r="D52" i="5"/>
  <c r="F52" i="5"/>
  <c r="C52" i="5"/>
  <c r="G52" i="5"/>
  <c r="G47" i="1"/>
  <c r="C47" i="1"/>
  <c r="D47" i="1"/>
  <c r="B47" i="1"/>
  <c r="A48" i="1"/>
  <c r="F47" i="1"/>
  <c r="E47" i="1"/>
  <c r="D53" i="4"/>
  <c r="E53" i="4"/>
  <c r="G53" i="4"/>
  <c r="F53" i="4"/>
  <c r="A54" i="4"/>
  <c r="B53" i="4"/>
  <c r="C53" i="4"/>
  <c r="C47" i="8"/>
  <c r="G47" i="8"/>
  <c r="E47" i="8"/>
  <c r="F47" i="8"/>
  <c r="D47" i="8"/>
  <c r="B47" i="8"/>
  <c r="A48" i="8"/>
  <c r="F54" i="7"/>
  <c r="B54" i="7"/>
  <c r="E54" i="7"/>
  <c r="C54" i="7"/>
  <c r="G54" i="7"/>
  <c r="D54" i="7"/>
  <c r="A55" i="7"/>
  <c r="F48" i="1"/>
  <c r="E48" i="1"/>
  <c r="C48" i="1"/>
  <c r="A49" i="1"/>
  <c r="B48" i="1"/>
  <c r="D48" i="1"/>
  <c r="G48" i="1"/>
  <c r="C48" i="8"/>
  <c r="G48" i="8"/>
  <c r="E48" i="8"/>
  <c r="A49" i="8"/>
  <c r="F48" i="8"/>
  <c r="D48" i="8"/>
  <c r="B48" i="8"/>
  <c r="E54" i="4"/>
  <c r="B54" i="4"/>
  <c r="G54" i="4"/>
  <c r="D54" i="4"/>
  <c r="C54" i="4"/>
  <c r="A55" i="4"/>
  <c r="F54" i="4"/>
  <c r="E55" i="7"/>
  <c r="B55" i="7"/>
  <c r="A56" i="7"/>
  <c r="F55" i="7"/>
  <c r="C55" i="7"/>
  <c r="D55" i="7"/>
  <c r="G55" i="7"/>
  <c r="B53" i="5"/>
  <c r="E53" i="5"/>
  <c r="D53" i="5"/>
  <c r="F53" i="5"/>
  <c r="C53" i="5"/>
  <c r="G53" i="5"/>
  <c r="A54" i="5"/>
  <c r="C56" i="6"/>
  <c r="A57" i="6"/>
  <c r="D56" i="6"/>
  <c r="B56" i="6"/>
  <c r="E56" i="6"/>
  <c r="G56" i="6"/>
  <c r="F56" i="6"/>
  <c r="A57" i="7"/>
  <c r="E56" i="7"/>
  <c r="C56" i="7"/>
  <c r="B56" i="7"/>
  <c r="F56" i="7"/>
  <c r="D56" i="7"/>
  <c r="G56" i="7"/>
  <c r="D55" i="4"/>
  <c r="B55" i="4"/>
  <c r="A56" i="4"/>
  <c r="E55" i="4"/>
  <c r="G55" i="4"/>
  <c r="F55" i="4"/>
  <c r="C55" i="4"/>
  <c r="F49" i="1"/>
  <c r="E49" i="1"/>
  <c r="A50" i="1"/>
  <c r="D49" i="1"/>
  <c r="B49" i="1"/>
  <c r="G49" i="1"/>
  <c r="C49" i="1"/>
  <c r="F49" i="8"/>
  <c r="G49" i="8"/>
  <c r="C49" i="8"/>
  <c r="A50" i="8"/>
  <c r="D49" i="8"/>
  <c r="E49" i="8"/>
  <c r="B49" i="8"/>
  <c r="D54" i="5"/>
  <c r="C54" i="5"/>
  <c r="A55" i="5"/>
  <c r="E54" i="5"/>
  <c r="F54" i="5"/>
  <c r="B54" i="5"/>
  <c r="G54" i="5"/>
  <c r="A58" i="6"/>
  <c r="E57" i="6"/>
  <c r="G57" i="6"/>
  <c r="D57" i="6"/>
  <c r="B57" i="6"/>
  <c r="C57" i="6"/>
  <c r="F57" i="6"/>
  <c r="B58" i="6"/>
  <c r="F58" i="6"/>
  <c r="A59" i="6"/>
  <c r="E58" i="6"/>
  <c r="C58" i="6"/>
  <c r="D58" i="6"/>
  <c r="G58" i="6"/>
  <c r="D56" i="4"/>
  <c r="B56" i="4"/>
  <c r="F56" i="4"/>
  <c r="E56" i="4"/>
  <c r="C56" i="4"/>
  <c r="G56" i="4"/>
  <c r="A57" i="4"/>
  <c r="D55" i="5"/>
  <c r="F55" i="5"/>
  <c r="G55" i="5"/>
  <c r="C55" i="5"/>
  <c r="E55" i="5"/>
  <c r="A56" i="5"/>
  <c r="B55" i="5"/>
  <c r="G50" i="8"/>
  <c r="B50" i="8"/>
  <c r="E50" i="8"/>
  <c r="C50" i="8"/>
  <c r="F50" i="8"/>
  <c r="A51" i="8"/>
  <c r="D50" i="8"/>
  <c r="C50" i="1"/>
  <c r="B50" i="1"/>
  <c r="G50" i="1"/>
  <c r="D50" i="1"/>
  <c r="F50" i="1"/>
  <c r="A51" i="1"/>
  <c r="E50" i="1"/>
  <c r="F57" i="7"/>
  <c r="G57" i="7"/>
  <c r="E57" i="7"/>
  <c r="B57" i="7"/>
  <c r="D57" i="7"/>
  <c r="A58" i="7"/>
  <c r="C57" i="7"/>
  <c r="B56" i="5"/>
  <c r="A57" i="5"/>
  <c r="D56" i="5"/>
  <c r="C56" i="5"/>
  <c r="E56" i="5"/>
  <c r="F56" i="5"/>
  <c r="G56" i="5"/>
  <c r="B51" i="8"/>
  <c r="F51" i="8"/>
  <c r="C51" i="8"/>
  <c r="G51" i="8"/>
  <c r="D51" i="8"/>
  <c r="A52" i="8"/>
  <c r="E51" i="8"/>
  <c r="C59" i="6"/>
  <c r="G59" i="6"/>
  <c r="B59" i="6"/>
  <c r="F59" i="6"/>
  <c r="D59" i="6"/>
  <c r="E59" i="6"/>
  <c r="A60" i="6"/>
  <c r="F57" i="4"/>
  <c r="C57" i="4"/>
  <c r="B57" i="4"/>
  <c r="G57" i="4"/>
  <c r="D57" i="4"/>
  <c r="A58" i="4"/>
  <c r="E57" i="4"/>
  <c r="G51" i="1"/>
  <c r="C51" i="1"/>
  <c r="F51" i="1"/>
  <c r="B51" i="1"/>
  <c r="E51" i="1"/>
  <c r="A52" i="1"/>
  <c r="D51" i="1"/>
  <c r="C58" i="7"/>
  <c r="B58" i="7"/>
  <c r="G58" i="7"/>
  <c r="E58" i="7"/>
  <c r="A59" i="7"/>
  <c r="F58" i="7"/>
  <c r="D58" i="7"/>
  <c r="A60" i="7"/>
  <c r="B59" i="7"/>
  <c r="G59" i="7"/>
  <c r="D59" i="7"/>
  <c r="F59" i="7"/>
  <c r="C59" i="7"/>
  <c r="E59" i="7"/>
  <c r="G58" i="4"/>
  <c r="E58" i="4"/>
  <c r="C58" i="4"/>
  <c r="A59" i="4"/>
  <c r="F58" i="4"/>
  <c r="B58" i="4"/>
  <c r="D58" i="4"/>
  <c r="G52" i="1"/>
  <c r="E52" i="1"/>
  <c r="A53" i="1"/>
  <c r="D52" i="1"/>
  <c r="B52" i="1"/>
  <c r="C52" i="1"/>
  <c r="F52" i="1"/>
  <c r="B57" i="5"/>
  <c r="F57" i="5"/>
  <c r="C57" i="5"/>
  <c r="G57" i="5"/>
  <c r="E57" i="5"/>
  <c r="D57" i="5"/>
  <c r="A58" i="5"/>
  <c r="G60" i="6"/>
  <c r="D60" i="6"/>
  <c r="B60" i="6"/>
  <c r="A61" i="6"/>
  <c r="E60" i="6"/>
  <c r="F60" i="6"/>
  <c r="C60" i="6"/>
  <c r="F52" i="8"/>
  <c r="D52" i="8"/>
  <c r="B52" i="8"/>
  <c r="A53" i="8"/>
  <c r="E52" i="8"/>
  <c r="G52" i="8"/>
  <c r="C52" i="8"/>
  <c r="C61" i="6"/>
  <c r="D61" i="6"/>
  <c r="B61" i="6"/>
  <c r="A62" i="6"/>
  <c r="E61" i="6"/>
  <c r="F61" i="6"/>
  <c r="G61" i="6"/>
  <c r="G58" i="5"/>
  <c r="F58" i="5"/>
  <c r="B58" i="5"/>
  <c r="A59" i="5"/>
  <c r="E58" i="5"/>
  <c r="D58" i="5"/>
  <c r="C58" i="5"/>
  <c r="C53" i="8"/>
  <c r="E53" i="8"/>
  <c r="D53" i="8"/>
  <c r="G53" i="8"/>
  <c r="A54" i="8"/>
  <c r="F53" i="8"/>
  <c r="B53" i="8"/>
  <c r="A60" i="4"/>
  <c r="C59" i="4"/>
  <c r="G59" i="4"/>
  <c r="B59" i="4"/>
  <c r="F59" i="4"/>
  <c r="D59" i="4"/>
  <c r="E59" i="4"/>
  <c r="A54" i="1"/>
  <c r="D53" i="1"/>
  <c r="G53" i="1"/>
  <c r="C53" i="1"/>
  <c r="B53" i="1"/>
  <c r="E53" i="1"/>
  <c r="F53" i="1"/>
  <c r="E60" i="7"/>
  <c r="A61" i="7"/>
  <c r="D60" i="7"/>
  <c r="B60" i="7"/>
  <c r="G60" i="7"/>
  <c r="C60" i="7"/>
  <c r="F60" i="7"/>
  <c r="D62" i="6"/>
  <c r="C62" i="6"/>
  <c r="B62" i="6"/>
  <c r="E62" i="6"/>
  <c r="A63" i="6"/>
  <c r="F62" i="6"/>
  <c r="G62" i="6"/>
  <c r="D54" i="8"/>
  <c r="B54" i="8"/>
  <c r="C54" i="8"/>
  <c r="A55" i="8"/>
  <c r="E54" i="8"/>
  <c r="F54" i="8"/>
  <c r="G54" i="8"/>
  <c r="F59" i="5"/>
  <c r="D59" i="5"/>
  <c r="G59" i="5"/>
  <c r="E59" i="5"/>
  <c r="B59" i="5"/>
  <c r="C59" i="5"/>
  <c r="A60" i="5"/>
  <c r="B60" i="4"/>
  <c r="D60" i="4"/>
  <c r="E60" i="4"/>
  <c r="C60" i="4"/>
  <c r="G60" i="4"/>
  <c r="A61" i="4"/>
  <c r="F60" i="4"/>
  <c r="A62" i="7"/>
  <c r="D61" i="7"/>
  <c r="G61" i="7"/>
  <c r="F61" i="7"/>
  <c r="E61" i="7"/>
  <c r="B61" i="7"/>
  <c r="C61" i="7"/>
  <c r="A55" i="1"/>
  <c r="D54" i="1"/>
  <c r="E54" i="1"/>
  <c r="C54" i="1"/>
  <c r="F54" i="1"/>
  <c r="B54" i="1"/>
  <c r="G54" i="1"/>
  <c r="D61" i="4"/>
  <c r="A62" i="4"/>
  <c r="B61" i="4"/>
  <c r="G61" i="4"/>
  <c r="E61" i="4"/>
  <c r="F61" i="4"/>
  <c r="C61" i="4"/>
  <c r="E55" i="8"/>
  <c r="A56" i="8"/>
  <c r="F55" i="8"/>
  <c r="B55" i="8"/>
  <c r="G55" i="8"/>
  <c r="C55" i="8"/>
  <c r="D55" i="8"/>
  <c r="G55" i="1"/>
  <c r="F55" i="1"/>
  <c r="E55" i="1"/>
  <c r="D55" i="1"/>
  <c r="A56" i="1"/>
  <c r="B55" i="1"/>
  <c r="C55" i="1"/>
  <c r="C62" i="7"/>
  <c r="G62" i="7"/>
  <c r="A63" i="7"/>
  <c r="D62" i="7"/>
  <c r="B62" i="7"/>
  <c r="E62" i="7"/>
  <c r="F62" i="7"/>
  <c r="G60" i="5"/>
  <c r="C60" i="5"/>
  <c r="E60" i="5"/>
  <c r="B60" i="5"/>
  <c r="A61" i="5"/>
  <c r="D60" i="5"/>
  <c r="F60" i="5"/>
  <c r="A64" i="6"/>
  <c r="E63" i="6"/>
  <c r="D63" i="6"/>
  <c r="B63" i="6"/>
  <c r="F63" i="6"/>
  <c r="G63" i="6"/>
  <c r="C63" i="6"/>
  <c r="C64" i="6"/>
  <c r="A65" i="6"/>
  <c r="F64" i="6"/>
  <c r="D64" i="6"/>
  <c r="B64" i="6"/>
  <c r="E64" i="6"/>
  <c r="G64" i="6"/>
  <c r="E63" i="7"/>
  <c r="B63" i="7"/>
  <c r="G63" i="7"/>
  <c r="D63" i="7"/>
  <c r="F63" i="7"/>
  <c r="C63" i="7"/>
  <c r="A64" i="7"/>
  <c r="F56" i="1"/>
  <c r="E56" i="1"/>
  <c r="G56" i="1"/>
  <c r="C56" i="1"/>
  <c r="B56" i="1"/>
  <c r="D56" i="1"/>
  <c r="A57" i="1"/>
  <c r="C62" i="4"/>
  <c r="A63" i="4"/>
  <c r="E62" i="4"/>
  <c r="D62" i="4"/>
  <c r="B62" i="4"/>
  <c r="F62" i="4"/>
  <c r="G62" i="4"/>
  <c r="D61" i="5"/>
  <c r="G61" i="5"/>
  <c r="B61" i="5"/>
  <c r="C61" i="5"/>
  <c r="F61" i="5"/>
  <c r="A62" i="5"/>
  <c r="E61" i="5"/>
  <c r="E56" i="8"/>
  <c r="C56" i="8"/>
  <c r="B56" i="8"/>
  <c r="F56" i="8"/>
  <c r="G56" i="8"/>
  <c r="A57" i="8"/>
  <c r="D56" i="8"/>
  <c r="F63" i="4"/>
  <c r="G63" i="4"/>
  <c r="B63" i="4"/>
  <c r="C63" i="4"/>
  <c r="A64" i="4"/>
  <c r="D63" i="4"/>
  <c r="E63" i="4"/>
  <c r="G62" i="5"/>
  <c r="F62" i="5"/>
  <c r="B62" i="5"/>
  <c r="D62" i="5"/>
  <c r="A63" i="5"/>
  <c r="E62" i="5"/>
  <c r="C62" i="5"/>
  <c r="F64" i="7"/>
  <c r="D64" i="7"/>
  <c r="A65" i="7"/>
  <c r="E64" i="7"/>
  <c r="G64" i="7"/>
  <c r="B64" i="7"/>
  <c r="C64" i="7"/>
  <c r="G65" i="6"/>
  <c r="A66" i="6"/>
  <c r="C65" i="6"/>
  <c r="D65" i="6"/>
  <c r="B65" i="6"/>
  <c r="E65" i="6"/>
  <c r="F65" i="6"/>
  <c r="C57" i="8"/>
  <c r="E57" i="8"/>
  <c r="D57" i="8"/>
  <c r="G57" i="8"/>
  <c r="A58" i="8"/>
  <c r="F57" i="8"/>
  <c r="B57" i="8"/>
  <c r="F57" i="1"/>
  <c r="E57" i="1"/>
  <c r="G57" i="1"/>
  <c r="B57" i="1"/>
  <c r="C57" i="1"/>
  <c r="A58" i="1"/>
  <c r="D57" i="1"/>
  <c r="A64" i="5"/>
  <c r="B63" i="5"/>
  <c r="D63" i="5"/>
  <c r="E63" i="5"/>
  <c r="C63" i="5"/>
  <c r="F63" i="5"/>
  <c r="G63" i="5"/>
  <c r="F66" i="6"/>
  <c r="A67" i="6"/>
  <c r="G66" i="6"/>
  <c r="C66" i="6"/>
  <c r="B66" i="6"/>
  <c r="E66" i="6"/>
  <c r="D66" i="6"/>
  <c r="D58" i="1"/>
  <c r="G58" i="1"/>
  <c r="E58" i="1"/>
  <c r="A59" i="1"/>
  <c r="B58" i="1"/>
  <c r="F58" i="1"/>
  <c r="C58" i="1"/>
  <c r="A59" i="8"/>
  <c r="D58" i="8"/>
  <c r="B58" i="8"/>
  <c r="E58" i="8"/>
  <c r="F58" i="8"/>
  <c r="C58" i="8"/>
  <c r="G58" i="8"/>
  <c r="D65" i="7"/>
  <c r="G65" i="7"/>
  <c r="E65" i="7"/>
  <c r="F65" i="7"/>
  <c r="A66" i="7"/>
  <c r="C65" i="7"/>
  <c r="B65" i="7"/>
  <c r="F64" i="4"/>
  <c r="A65" i="4"/>
  <c r="E64" i="4"/>
  <c r="G64" i="4"/>
  <c r="C64" i="4"/>
  <c r="B64" i="4"/>
  <c r="D64" i="4"/>
  <c r="B59" i="8"/>
  <c r="G59" i="8"/>
  <c r="A60" i="8"/>
  <c r="E59" i="8"/>
  <c r="F59" i="8"/>
  <c r="D59" i="8"/>
  <c r="C59" i="8"/>
  <c r="B59" i="1"/>
  <c r="C59" i="1"/>
  <c r="D59" i="1"/>
  <c r="G59" i="1"/>
  <c r="A60" i="1"/>
  <c r="E59" i="1"/>
  <c r="F59" i="1"/>
  <c r="B65" i="4"/>
  <c r="D65" i="4"/>
  <c r="A66" i="4"/>
  <c r="F65" i="4"/>
  <c r="C65" i="4"/>
  <c r="G65" i="4"/>
  <c r="E65" i="4"/>
  <c r="G66" i="7"/>
  <c r="E66" i="7"/>
  <c r="D66" i="7"/>
  <c r="A67" i="7"/>
  <c r="F66" i="7"/>
  <c r="C66" i="7"/>
  <c r="B66" i="7"/>
  <c r="C67" i="6"/>
  <c r="G67" i="6"/>
  <c r="B67" i="6"/>
  <c r="F67" i="6"/>
  <c r="D67" i="6"/>
  <c r="E67" i="6"/>
  <c r="A68" i="6"/>
  <c r="D64" i="5"/>
  <c r="E64" i="5"/>
  <c r="B64" i="5"/>
  <c r="F64" i="5"/>
  <c r="A65" i="5"/>
  <c r="G64" i="5"/>
  <c r="C64" i="5"/>
  <c r="A61" i="1"/>
  <c r="E60" i="1"/>
  <c r="B60" i="1"/>
  <c r="F60" i="1"/>
  <c r="D60" i="1"/>
  <c r="G60" i="1"/>
  <c r="C60" i="1"/>
  <c r="G65" i="5"/>
  <c r="D65" i="5"/>
  <c r="F65" i="5"/>
  <c r="A66" i="5"/>
  <c r="E65" i="5"/>
  <c r="B65" i="5"/>
  <c r="C65" i="5"/>
  <c r="B60" i="8"/>
  <c r="D60" i="8"/>
  <c r="E60" i="8"/>
  <c r="C60" i="8"/>
  <c r="F60" i="8"/>
  <c r="G60" i="8"/>
  <c r="A61" i="8"/>
  <c r="B68" i="6"/>
  <c r="F68" i="6"/>
  <c r="D68" i="6"/>
  <c r="C68" i="6"/>
  <c r="E68" i="6"/>
  <c r="G68" i="6"/>
  <c r="A69" i="6"/>
  <c r="A68" i="7"/>
  <c r="F67" i="7"/>
  <c r="C67" i="7"/>
  <c r="B67" i="7"/>
  <c r="G67" i="7"/>
  <c r="D67" i="7"/>
  <c r="E67" i="7"/>
  <c r="D66" i="4"/>
  <c r="E66" i="4"/>
  <c r="C66" i="4"/>
  <c r="G66" i="4"/>
  <c r="B66" i="4"/>
  <c r="A67" i="4"/>
  <c r="F66" i="4"/>
  <c r="D69" i="6"/>
  <c r="G69" i="6"/>
  <c r="F69" i="6"/>
  <c r="E69" i="6"/>
  <c r="B69" i="6"/>
  <c r="A70" i="6"/>
  <c r="C69" i="6"/>
  <c r="D66" i="5"/>
  <c r="B66" i="5"/>
  <c r="A67" i="5"/>
  <c r="E66" i="5"/>
  <c r="G66" i="5"/>
  <c r="F66" i="5"/>
  <c r="C66" i="5"/>
  <c r="D67" i="4"/>
  <c r="G67" i="4"/>
  <c r="C67" i="4"/>
  <c r="E67" i="4"/>
  <c r="B67" i="4"/>
  <c r="A68" i="4"/>
  <c r="F67" i="4"/>
  <c r="E68" i="7"/>
  <c r="A69" i="7"/>
  <c r="B68" i="7"/>
  <c r="G68" i="7"/>
  <c r="C68" i="7"/>
  <c r="D68" i="7"/>
  <c r="F68" i="7"/>
  <c r="G61" i="8"/>
  <c r="E61" i="8"/>
  <c r="A62" i="8"/>
  <c r="B61" i="8"/>
  <c r="F61" i="8"/>
  <c r="C61" i="8"/>
  <c r="D61" i="8"/>
  <c r="C61" i="1"/>
  <c r="B61" i="1"/>
  <c r="F61" i="1"/>
  <c r="A62" i="1"/>
  <c r="D61" i="1"/>
  <c r="G61" i="1"/>
  <c r="E61" i="1"/>
  <c r="E68" i="4"/>
  <c r="G68" i="4"/>
  <c r="C68" i="4"/>
  <c r="F68" i="4"/>
  <c r="A69" i="4"/>
  <c r="B68" i="4"/>
  <c r="D68" i="4"/>
  <c r="B62" i="8"/>
  <c r="G62" i="8"/>
  <c r="A63" i="8"/>
  <c r="C62" i="8"/>
  <c r="F62" i="8"/>
  <c r="D62" i="8"/>
  <c r="E62" i="8"/>
  <c r="B69" i="7"/>
  <c r="F69" i="7"/>
  <c r="G69" i="7"/>
  <c r="E69" i="7"/>
  <c r="C69" i="7"/>
  <c r="A70" i="7"/>
  <c r="D69" i="7"/>
  <c r="E67" i="5"/>
  <c r="D67" i="5"/>
  <c r="F67" i="5"/>
  <c r="C67" i="5"/>
  <c r="B67" i="5"/>
  <c r="A68" i="5"/>
  <c r="G67" i="5"/>
  <c r="D70" i="6"/>
  <c r="A71" i="6"/>
  <c r="E70" i="6"/>
  <c r="C70" i="6"/>
  <c r="F70" i="6"/>
  <c r="B70" i="6"/>
  <c r="G70" i="6"/>
  <c r="B62" i="1"/>
  <c r="G62" i="1"/>
  <c r="E62" i="1"/>
  <c r="A63" i="1"/>
  <c r="F62" i="1"/>
  <c r="C62" i="1"/>
  <c r="D62" i="1"/>
  <c r="C70" i="7"/>
  <c r="G70" i="7"/>
  <c r="E70" i="7"/>
  <c r="F70" i="7"/>
  <c r="D70" i="7"/>
  <c r="B70" i="7"/>
  <c r="A71" i="7"/>
  <c r="C68" i="5"/>
  <c r="E68" i="5"/>
  <c r="A69" i="5"/>
  <c r="B68" i="5"/>
  <c r="G68" i="5"/>
  <c r="D68" i="5"/>
  <c r="F68" i="5"/>
  <c r="E71" i="6"/>
  <c r="D71" i="6"/>
  <c r="B71" i="6"/>
  <c r="A72" i="6"/>
  <c r="F71" i="6"/>
  <c r="G71" i="6"/>
  <c r="C71" i="6"/>
  <c r="D63" i="8"/>
  <c r="A64" i="8"/>
  <c r="F63" i="8"/>
  <c r="C63" i="8"/>
  <c r="E63" i="8"/>
  <c r="B63" i="8"/>
  <c r="G63" i="8"/>
  <c r="D63" i="1"/>
  <c r="F63" i="1"/>
  <c r="E63" i="1"/>
  <c r="B63" i="1"/>
  <c r="C63" i="1"/>
  <c r="A64" i="1"/>
  <c r="G63" i="1"/>
  <c r="C69" i="4"/>
  <c r="F69" i="4"/>
  <c r="D69" i="4"/>
  <c r="E69" i="4"/>
  <c r="A70" i="4"/>
  <c r="G69" i="4"/>
  <c r="B69" i="4"/>
  <c r="G70" i="4"/>
  <c r="F70" i="4"/>
  <c r="C70" i="4"/>
  <c r="E70" i="4"/>
  <c r="A71" i="4"/>
  <c r="B70" i="4"/>
  <c r="D70" i="4"/>
  <c r="E64" i="8"/>
  <c r="A65" i="8"/>
  <c r="G64" i="8"/>
  <c r="C64" i="8"/>
  <c r="F64" i="8"/>
  <c r="B64" i="8"/>
  <c r="D64" i="8"/>
  <c r="G71" i="7"/>
  <c r="B71" i="7"/>
  <c r="D71" i="7"/>
  <c r="A72" i="7"/>
  <c r="F71" i="7"/>
  <c r="E71" i="7"/>
  <c r="C71" i="7"/>
  <c r="F64" i="1"/>
  <c r="E64" i="1"/>
  <c r="A65" i="1"/>
  <c r="G64" i="1"/>
  <c r="C64" i="1"/>
  <c r="B64" i="1"/>
  <c r="D64" i="1"/>
  <c r="C72" i="6"/>
  <c r="D72" i="6"/>
  <c r="B72" i="6"/>
  <c r="G72" i="6"/>
  <c r="F72" i="6"/>
  <c r="E72" i="6"/>
  <c r="A73" i="6"/>
  <c r="A70" i="5"/>
  <c r="E69" i="5"/>
  <c r="C69" i="5"/>
  <c r="B69" i="5"/>
  <c r="D69" i="5"/>
  <c r="F69" i="5"/>
  <c r="G69" i="5"/>
  <c r="B70" i="5"/>
  <c r="E70" i="5"/>
  <c r="D70" i="5"/>
  <c r="C70" i="5"/>
  <c r="F70" i="5"/>
  <c r="G70" i="5"/>
  <c r="A71" i="5"/>
  <c r="F65" i="1"/>
  <c r="E65" i="1"/>
  <c r="A66" i="1"/>
  <c r="G65" i="1"/>
  <c r="B65" i="1"/>
  <c r="C65" i="1"/>
  <c r="D65" i="1"/>
  <c r="G73" i="6"/>
  <c r="F73" i="6"/>
  <c r="B73" i="6"/>
  <c r="C73" i="6"/>
  <c r="A74" i="6"/>
  <c r="D73" i="6"/>
  <c r="E73" i="6"/>
  <c r="G72" i="7"/>
  <c r="B72" i="7"/>
  <c r="D72" i="7"/>
  <c r="A73" i="7"/>
  <c r="E72" i="7"/>
  <c r="C72" i="7"/>
  <c r="F72" i="7"/>
  <c r="G65" i="8"/>
  <c r="F65" i="8"/>
  <c r="C65" i="8"/>
  <c r="A66" i="8"/>
  <c r="E65" i="8"/>
  <c r="B65" i="8"/>
  <c r="D65" i="8"/>
  <c r="G71" i="4"/>
  <c r="E71" i="4"/>
  <c r="D71" i="4"/>
  <c r="B71" i="4"/>
  <c r="C71" i="4"/>
  <c r="A72" i="4"/>
  <c r="F71" i="4"/>
  <c r="E66" i="8"/>
  <c r="F66" i="8"/>
  <c r="B66" i="8"/>
  <c r="D66" i="8"/>
  <c r="G66" i="8"/>
  <c r="C66" i="8"/>
  <c r="A67" i="8"/>
  <c r="E74" i="6"/>
  <c r="F74" i="6"/>
  <c r="D74" i="6"/>
  <c r="A75" i="6"/>
  <c r="G74" i="6"/>
  <c r="B74" i="6"/>
  <c r="C74" i="6"/>
  <c r="A67" i="1"/>
  <c r="C66" i="1"/>
  <c r="B66" i="1"/>
  <c r="F66" i="1"/>
  <c r="D66" i="1"/>
  <c r="G66" i="1"/>
  <c r="E66" i="1"/>
  <c r="E71" i="5"/>
  <c r="B71" i="5"/>
  <c r="G71" i="5"/>
  <c r="F71" i="5"/>
  <c r="C71" i="5"/>
  <c r="A72" i="5"/>
  <c r="D71" i="5"/>
  <c r="D72" i="4"/>
  <c r="F72" i="4"/>
  <c r="G72" i="4"/>
  <c r="B72" i="4"/>
  <c r="A73" i="4"/>
  <c r="E72" i="4"/>
  <c r="C72" i="4"/>
  <c r="F73" i="7"/>
  <c r="D73" i="7"/>
  <c r="A74" i="7"/>
  <c r="B73" i="7"/>
  <c r="G73" i="7"/>
  <c r="E73" i="7"/>
  <c r="C73" i="7"/>
  <c r="C72" i="5"/>
  <c r="E72" i="5"/>
  <c r="F72" i="5"/>
  <c r="D72" i="5"/>
  <c r="B72" i="5"/>
  <c r="G72" i="5"/>
  <c r="A73" i="5"/>
  <c r="E67" i="1"/>
  <c r="A68" i="1"/>
  <c r="G67" i="1"/>
  <c r="D67" i="1"/>
  <c r="F67" i="1"/>
  <c r="B67" i="1"/>
  <c r="C67" i="1"/>
  <c r="G75" i="6"/>
  <c r="B75" i="6"/>
  <c r="A76" i="6"/>
  <c r="E75" i="6"/>
  <c r="C75" i="6"/>
  <c r="F75" i="6"/>
  <c r="D75" i="6"/>
  <c r="E67" i="8"/>
  <c r="C67" i="8"/>
  <c r="F67" i="8"/>
  <c r="G67" i="8"/>
  <c r="D67" i="8"/>
  <c r="B67" i="8"/>
  <c r="A68" i="8"/>
  <c r="G74" i="7"/>
  <c r="E74" i="7"/>
  <c r="C74" i="7"/>
  <c r="A75" i="7"/>
  <c r="F74" i="7"/>
  <c r="B74" i="7"/>
  <c r="D74" i="7"/>
  <c r="G73" i="4"/>
  <c r="E73" i="4"/>
  <c r="C73" i="4"/>
  <c r="B73" i="4"/>
  <c r="A74" i="4"/>
  <c r="F73" i="4"/>
  <c r="D73" i="4"/>
  <c r="A76" i="7"/>
  <c r="F75" i="7"/>
  <c r="E75" i="7"/>
  <c r="D75" i="7"/>
  <c r="B75" i="7"/>
  <c r="G75" i="7"/>
  <c r="C75" i="7"/>
  <c r="F68" i="8"/>
  <c r="G68" i="8"/>
  <c r="C68" i="8"/>
  <c r="A69" i="8"/>
  <c r="E68" i="8"/>
  <c r="D68" i="8"/>
  <c r="B68" i="8"/>
  <c r="G73" i="5"/>
  <c r="F73" i="5"/>
  <c r="D73" i="5"/>
  <c r="E73" i="5"/>
  <c r="A74" i="5"/>
  <c r="C73" i="5"/>
  <c r="B73" i="5"/>
  <c r="C74" i="4"/>
  <c r="D74" i="4"/>
  <c r="A75" i="4"/>
  <c r="E74" i="4"/>
  <c r="F74" i="4"/>
  <c r="B74" i="4"/>
  <c r="G74" i="4"/>
  <c r="G76" i="6"/>
  <c r="A77" i="6"/>
  <c r="E76" i="6"/>
  <c r="C76" i="6"/>
  <c r="B76" i="6"/>
  <c r="F76" i="6"/>
  <c r="D76" i="6"/>
  <c r="G68" i="1"/>
  <c r="B68" i="1"/>
  <c r="C68" i="1"/>
  <c r="D68" i="1"/>
  <c r="E68" i="1"/>
  <c r="A69" i="1"/>
  <c r="F68" i="1"/>
  <c r="B75" i="4"/>
  <c r="G75" i="4"/>
  <c r="F75" i="4"/>
  <c r="C75" i="4"/>
  <c r="D75" i="4"/>
  <c r="A76" i="4"/>
  <c r="E75" i="4"/>
  <c r="D74" i="5"/>
  <c r="C74" i="5"/>
  <c r="A75" i="5"/>
  <c r="E74" i="5"/>
  <c r="F74" i="5"/>
  <c r="B74" i="5"/>
  <c r="G74" i="5"/>
  <c r="G69" i="8"/>
  <c r="F69" i="8"/>
  <c r="D69" i="8"/>
  <c r="B69" i="8"/>
  <c r="A70" i="8"/>
  <c r="E69" i="8"/>
  <c r="C69" i="8"/>
  <c r="D77" i="6"/>
  <c r="G77" i="6"/>
  <c r="B77" i="6"/>
  <c r="E77" i="6"/>
  <c r="A78" i="6"/>
  <c r="F77" i="6"/>
  <c r="C77" i="6"/>
  <c r="A70" i="1"/>
  <c r="B69" i="1"/>
  <c r="D69" i="1"/>
  <c r="F69" i="1"/>
  <c r="E69" i="1"/>
  <c r="C69" i="1"/>
  <c r="G69" i="1"/>
  <c r="E76" i="7"/>
  <c r="B76" i="7"/>
  <c r="G76" i="7"/>
  <c r="C76" i="7"/>
  <c r="D76" i="7"/>
  <c r="A77" i="7"/>
  <c r="F76" i="7"/>
  <c r="D70" i="8"/>
  <c r="A71" i="8"/>
  <c r="E70" i="8"/>
  <c r="F70" i="8"/>
  <c r="C70" i="8"/>
  <c r="B70" i="8"/>
  <c r="G70" i="8"/>
  <c r="B75" i="5"/>
  <c r="G75" i="5"/>
  <c r="E75" i="5"/>
  <c r="F75" i="5"/>
  <c r="D75" i="5"/>
  <c r="A76" i="5"/>
  <c r="C75" i="5"/>
  <c r="C76" i="4"/>
  <c r="E76" i="4"/>
  <c r="G76" i="4"/>
  <c r="D76" i="4"/>
  <c r="B76" i="4"/>
  <c r="A77" i="4"/>
  <c r="F76" i="4"/>
  <c r="D78" i="6"/>
  <c r="C78" i="6"/>
  <c r="E78" i="6"/>
  <c r="A79" i="6"/>
  <c r="F78" i="6"/>
  <c r="B78" i="6"/>
  <c r="G78" i="6"/>
  <c r="B77" i="7"/>
  <c r="F77" i="7"/>
  <c r="G77" i="7"/>
  <c r="E77" i="7"/>
  <c r="C77" i="7"/>
  <c r="A78" i="7"/>
  <c r="D77" i="7"/>
  <c r="B70" i="1"/>
  <c r="C70" i="1"/>
  <c r="A71" i="1"/>
  <c r="F70" i="1"/>
  <c r="G70" i="1"/>
  <c r="D70" i="1"/>
  <c r="E70" i="1"/>
  <c r="B77" i="4"/>
  <c r="C77" i="4"/>
  <c r="G77" i="4"/>
  <c r="E77" i="4"/>
  <c r="F77" i="4"/>
  <c r="D77" i="4"/>
  <c r="A78" i="4"/>
  <c r="F78" i="7"/>
  <c r="B78" i="7"/>
  <c r="C78" i="7"/>
  <c r="G78" i="7"/>
  <c r="E78" i="7"/>
  <c r="D78" i="7"/>
  <c r="A79" i="7"/>
  <c r="C71" i="8"/>
  <c r="A72" i="8"/>
  <c r="B71" i="8"/>
  <c r="F71" i="8"/>
  <c r="D71" i="8"/>
  <c r="G71" i="8"/>
  <c r="E71" i="8"/>
  <c r="D71" i="1"/>
  <c r="A72" i="1"/>
  <c r="F71" i="1"/>
  <c r="E71" i="1"/>
  <c r="B71" i="1"/>
  <c r="G71" i="1"/>
  <c r="C71" i="1"/>
  <c r="C79" i="6"/>
  <c r="E79" i="6"/>
  <c r="D79" i="6"/>
  <c r="B79" i="6"/>
  <c r="A80" i="6"/>
  <c r="F79" i="6"/>
  <c r="G79" i="6"/>
  <c r="E76" i="5"/>
  <c r="A77" i="5"/>
  <c r="F76" i="5"/>
  <c r="G76" i="5"/>
  <c r="D76" i="5"/>
  <c r="B76" i="5"/>
  <c r="C76" i="5"/>
  <c r="G72" i="8"/>
  <c r="D72" i="8"/>
  <c r="A73" i="8"/>
  <c r="F72" i="8"/>
  <c r="E72" i="8"/>
  <c r="C72" i="8"/>
  <c r="B72" i="8"/>
  <c r="D72" i="1"/>
  <c r="B72" i="1"/>
  <c r="F72" i="1"/>
  <c r="E72" i="1"/>
  <c r="G72" i="1"/>
  <c r="A73" i="1"/>
  <c r="C72" i="1"/>
  <c r="C78" i="4"/>
  <c r="G78" i="4"/>
  <c r="D78" i="4"/>
  <c r="A79" i="4"/>
  <c r="E78" i="4"/>
  <c r="B78" i="4"/>
  <c r="F78" i="4"/>
  <c r="D79" i="7"/>
  <c r="A80" i="7"/>
  <c r="C79" i="7"/>
  <c r="G79" i="7"/>
  <c r="E79" i="7"/>
  <c r="B79" i="7"/>
  <c r="F79" i="7"/>
  <c r="C77" i="5"/>
  <c r="E77" i="5"/>
  <c r="F77" i="5"/>
  <c r="B77" i="5"/>
  <c r="D77" i="5"/>
  <c r="G77" i="5"/>
  <c r="A78" i="5"/>
  <c r="G80" i="6"/>
  <c r="D80" i="6"/>
  <c r="C80" i="6"/>
  <c r="A81" i="6"/>
  <c r="B80" i="6"/>
  <c r="F80" i="6"/>
  <c r="E80" i="6"/>
  <c r="D81" i="6"/>
  <c r="B81" i="6"/>
  <c r="G81" i="6"/>
  <c r="A82" i="6"/>
  <c r="E81" i="6"/>
  <c r="C81" i="6"/>
  <c r="F81" i="6"/>
  <c r="G80" i="7"/>
  <c r="B80" i="7"/>
  <c r="E80" i="7"/>
  <c r="F80" i="7"/>
  <c r="A81" i="7"/>
  <c r="D80" i="7"/>
  <c r="C80" i="7"/>
  <c r="F73" i="8"/>
  <c r="D73" i="8"/>
  <c r="C73" i="8"/>
  <c r="B73" i="8"/>
  <c r="G73" i="8"/>
  <c r="A74" i="8"/>
  <c r="E73" i="8"/>
  <c r="B78" i="5"/>
  <c r="D78" i="5"/>
  <c r="C78" i="5"/>
  <c r="E78" i="5"/>
  <c r="G78" i="5"/>
  <c r="F78" i="5"/>
  <c r="A79" i="5"/>
  <c r="C79" i="4"/>
  <c r="G79" i="4"/>
  <c r="D79" i="4"/>
  <c r="A80" i="4"/>
  <c r="E79" i="4"/>
  <c r="B79" i="4"/>
  <c r="F79" i="4"/>
  <c r="B73" i="1"/>
  <c r="C73" i="1"/>
  <c r="A74" i="1"/>
  <c r="G73" i="1"/>
  <c r="F73" i="1"/>
  <c r="D73" i="1"/>
  <c r="E73" i="1"/>
  <c r="D80" i="4"/>
  <c r="A81" i="4"/>
  <c r="F80" i="4"/>
  <c r="E80" i="4"/>
  <c r="B80" i="4"/>
  <c r="C80" i="4"/>
  <c r="G80" i="4"/>
  <c r="F79" i="5"/>
  <c r="A80" i="5"/>
  <c r="G79" i="5"/>
  <c r="D79" i="5"/>
  <c r="B79" i="5"/>
  <c r="E79" i="5"/>
  <c r="C79" i="5"/>
  <c r="G74" i="8"/>
  <c r="E74" i="8"/>
  <c r="D74" i="8"/>
  <c r="C74" i="8"/>
  <c r="A75" i="8"/>
  <c r="B74" i="8"/>
  <c r="F74" i="8"/>
  <c r="F81" i="7"/>
  <c r="D81" i="7"/>
  <c r="B81" i="7"/>
  <c r="G81" i="7"/>
  <c r="E81" i="7"/>
  <c r="C81" i="7"/>
  <c r="A82" i="7"/>
  <c r="B82" i="6"/>
  <c r="F82" i="6"/>
  <c r="E82" i="6"/>
  <c r="C82" i="6"/>
  <c r="A83" i="6"/>
  <c r="D82" i="6"/>
  <c r="G82" i="6"/>
  <c r="C74" i="1"/>
  <c r="B74" i="1"/>
  <c r="D74" i="1"/>
  <c r="G74" i="1"/>
  <c r="E74" i="1"/>
  <c r="F74" i="1"/>
  <c r="A75" i="1"/>
  <c r="F82" i="7"/>
  <c r="B82" i="7"/>
  <c r="D82" i="7"/>
  <c r="E82" i="7"/>
  <c r="A83" i="7"/>
  <c r="C82" i="7"/>
  <c r="G82" i="7"/>
  <c r="B75" i="8"/>
  <c r="E75" i="8"/>
  <c r="F75" i="8"/>
  <c r="G75" i="8"/>
  <c r="A76" i="8"/>
  <c r="C75" i="8"/>
  <c r="D75" i="8"/>
  <c r="E81" i="4"/>
  <c r="B81" i="4"/>
  <c r="F81" i="4"/>
  <c r="C81" i="4"/>
  <c r="D81" i="4"/>
  <c r="G81" i="4"/>
  <c r="A82" i="4"/>
  <c r="F75" i="1"/>
  <c r="B75" i="1"/>
  <c r="A76" i="1"/>
  <c r="G75" i="1"/>
  <c r="C75" i="1"/>
  <c r="E75" i="1"/>
  <c r="D75" i="1"/>
  <c r="C83" i="6"/>
  <c r="E83" i="6"/>
  <c r="F83" i="6"/>
  <c r="D83" i="6"/>
  <c r="B83" i="6"/>
  <c r="G83" i="6"/>
  <c r="A84" i="6"/>
  <c r="A81" i="5"/>
  <c r="B80" i="5"/>
  <c r="D80" i="5"/>
  <c r="F80" i="5"/>
  <c r="C80" i="5"/>
  <c r="G80" i="5"/>
  <c r="E80" i="5"/>
  <c r="G81" i="5"/>
  <c r="D81" i="5"/>
  <c r="F81" i="5"/>
  <c r="C81" i="5"/>
  <c r="A82" i="5"/>
  <c r="E81" i="5"/>
  <c r="B81" i="5"/>
  <c r="G76" i="1"/>
  <c r="E76" i="1"/>
  <c r="B76" i="1"/>
  <c r="C76" i="1"/>
  <c r="F76" i="1"/>
  <c r="A77" i="1"/>
  <c r="D76" i="1"/>
  <c r="F76" i="8"/>
  <c r="D76" i="8"/>
  <c r="G76" i="8"/>
  <c r="C76" i="8"/>
  <c r="A77" i="8"/>
  <c r="E76" i="8"/>
  <c r="B76" i="8"/>
  <c r="E84" i="6"/>
  <c r="B84" i="6"/>
  <c r="F84" i="6"/>
  <c r="D84" i="6"/>
  <c r="A85" i="6"/>
  <c r="C84" i="6"/>
  <c r="G84" i="6"/>
  <c r="F82" i="4"/>
  <c r="C82" i="4"/>
  <c r="G82" i="4"/>
  <c r="D82" i="4"/>
  <c r="A83" i="4"/>
  <c r="E82" i="4"/>
  <c r="B82" i="4"/>
  <c r="B83" i="7"/>
  <c r="G83" i="7"/>
  <c r="D83" i="7"/>
  <c r="C83" i="7"/>
  <c r="E83" i="7"/>
  <c r="A84" i="7"/>
  <c r="F83" i="7"/>
  <c r="B77" i="8"/>
  <c r="C77" i="8"/>
  <c r="F77" i="8"/>
  <c r="G77" i="8"/>
  <c r="E77" i="8"/>
  <c r="D77" i="8"/>
  <c r="A78" i="8"/>
  <c r="E85" i="6"/>
  <c r="C85" i="6"/>
  <c r="D85" i="6"/>
  <c r="F85" i="6"/>
  <c r="G85" i="6"/>
  <c r="B85" i="6"/>
  <c r="E84" i="7"/>
  <c r="B84" i="7"/>
  <c r="G84" i="7"/>
  <c r="F84" i="7"/>
  <c r="C84" i="7"/>
  <c r="A85" i="7"/>
  <c r="D84" i="7"/>
  <c r="G83" i="4"/>
  <c r="D83" i="4"/>
  <c r="C83" i="4"/>
  <c r="A84" i="4"/>
  <c r="E83" i="4"/>
  <c r="B83" i="4"/>
  <c r="F83" i="4"/>
  <c r="B77" i="1"/>
  <c r="D77" i="1"/>
  <c r="F77" i="1"/>
  <c r="E77" i="1"/>
  <c r="A78" i="1"/>
  <c r="C77" i="1"/>
  <c r="G77" i="1"/>
  <c r="A83" i="5"/>
  <c r="B82" i="5"/>
  <c r="E82" i="5"/>
  <c r="G82" i="5"/>
  <c r="C82" i="5"/>
  <c r="D82" i="5"/>
  <c r="F82" i="5"/>
  <c r="E78" i="1"/>
  <c r="B78" i="1"/>
  <c r="D78" i="1"/>
  <c r="F78" i="1"/>
  <c r="G78" i="1"/>
  <c r="C78" i="1"/>
  <c r="A79" i="1"/>
  <c r="B84" i="4"/>
  <c r="F84" i="4"/>
  <c r="G84" i="4"/>
  <c r="C84" i="4"/>
  <c r="A85" i="4"/>
  <c r="D84" i="4"/>
  <c r="E84" i="4"/>
  <c r="B83" i="5"/>
  <c r="F83" i="5"/>
  <c r="C83" i="5"/>
  <c r="E83" i="5"/>
  <c r="D83" i="5"/>
  <c r="G83" i="5"/>
  <c r="A84" i="5"/>
  <c r="D85" i="7"/>
  <c r="B85" i="7"/>
  <c r="E85" i="7"/>
  <c r="C85" i="7"/>
  <c r="F85" i="7"/>
  <c r="G85" i="7"/>
  <c r="A79" i="8"/>
  <c r="E78" i="8"/>
  <c r="C78" i="8"/>
  <c r="D78" i="8"/>
  <c r="B78" i="8"/>
  <c r="G78" i="8"/>
  <c r="F78" i="8"/>
  <c r="C79" i="8"/>
  <c r="B79" i="8"/>
  <c r="F79" i="8"/>
  <c r="D79" i="8"/>
  <c r="G79" i="8"/>
  <c r="E79" i="8"/>
  <c r="A80" i="8"/>
  <c r="E85" i="4"/>
  <c r="G85" i="4"/>
  <c r="B85" i="4"/>
  <c r="F85" i="4"/>
  <c r="C85" i="4"/>
  <c r="D85" i="4"/>
  <c r="A80" i="1"/>
  <c r="D79" i="1"/>
  <c r="G79" i="1"/>
  <c r="E79" i="1"/>
  <c r="F79" i="1"/>
  <c r="B79" i="1"/>
  <c r="C79" i="1"/>
  <c r="F84" i="5"/>
  <c r="E84" i="5"/>
  <c r="B84" i="5"/>
  <c r="G84" i="5"/>
  <c r="A85" i="5"/>
  <c r="D84" i="5"/>
  <c r="C84" i="5"/>
  <c r="D80" i="8"/>
  <c r="E80" i="8"/>
  <c r="C80" i="8"/>
  <c r="G80" i="8"/>
  <c r="A81" i="8"/>
  <c r="F80" i="8"/>
  <c r="B80" i="8"/>
  <c r="C80" i="1"/>
  <c r="A81" i="1"/>
  <c r="B80" i="1"/>
  <c r="G80" i="1"/>
  <c r="D80" i="1"/>
  <c r="E80" i="1"/>
  <c r="F80" i="1"/>
  <c r="B85" i="5"/>
  <c r="G85" i="5"/>
  <c r="F85" i="5"/>
  <c r="C85" i="5"/>
  <c r="E85" i="5"/>
  <c r="D85" i="5"/>
  <c r="B81" i="1"/>
  <c r="A82" i="1"/>
  <c r="G81" i="1"/>
  <c r="C81" i="1"/>
  <c r="F81" i="1"/>
  <c r="D81" i="1"/>
  <c r="E81" i="1"/>
  <c r="E81" i="8"/>
  <c r="B81" i="8"/>
  <c r="F81" i="8"/>
  <c r="D81" i="8"/>
  <c r="C81" i="8"/>
  <c r="G81" i="8"/>
  <c r="A82" i="8"/>
  <c r="F82" i="1"/>
  <c r="C82" i="1"/>
  <c r="A83" i="1"/>
  <c r="B82" i="1"/>
  <c r="E82" i="1"/>
  <c r="D82" i="1"/>
  <c r="G82" i="1"/>
  <c r="C82" i="8"/>
  <c r="G82" i="8"/>
  <c r="E82" i="8"/>
  <c r="D82" i="8"/>
  <c r="F82" i="8"/>
  <c r="A83" i="8"/>
  <c r="B82" i="8"/>
  <c r="D83" i="1"/>
  <c r="F83" i="1"/>
  <c r="G83" i="1"/>
  <c r="B83" i="1"/>
  <c r="A84" i="1"/>
  <c r="C83" i="1"/>
  <c r="E83" i="1"/>
  <c r="E83" i="8"/>
  <c r="C83" i="8"/>
  <c r="A84" i="8"/>
  <c r="B83" i="8"/>
  <c r="G83" i="8"/>
  <c r="F83" i="8"/>
  <c r="D83" i="8"/>
  <c r="B84" i="8"/>
  <c r="E84" i="8"/>
  <c r="G84" i="8"/>
  <c r="C84" i="8"/>
  <c r="F84" i="8"/>
  <c r="A85" i="8"/>
  <c r="D84" i="8"/>
  <c r="F84" i="1"/>
  <c r="G84" i="1"/>
  <c r="E84" i="1"/>
  <c r="D84" i="1"/>
  <c r="B84" i="1"/>
  <c r="C84" i="1"/>
  <c r="A85" i="1"/>
  <c r="B85" i="1"/>
  <c r="F85" i="1"/>
  <c r="E85" i="1"/>
  <c r="C85" i="1"/>
  <c r="G85" i="1"/>
  <c r="D85" i="1"/>
  <c r="G85" i="8"/>
  <c r="E85" i="8"/>
  <c r="D85" i="8"/>
  <c r="B85" i="8"/>
  <c r="F85" i="8"/>
  <c r="C85" i="8"/>
</calcChain>
</file>

<file path=xl/sharedStrings.xml><?xml version="1.0" encoding="utf-8"?>
<sst xmlns="http://schemas.openxmlformats.org/spreadsheetml/2006/main" count="584" uniqueCount="142">
  <si>
    <t>RPM</t>
  </si>
  <si>
    <t>RPM Increment</t>
  </si>
  <si>
    <t>Tire Size</t>
  </si>
  <si>
    <t xml:space="preserve">Tire Diameter </t>
  </si>
  <si>
    <t>Ser</t>
  </si>
  <si>
    <t>Section</t>
  </si>
  <si>
    <t>Dia</t>
  </si>
  <si>
    <t>Ratio 1st</t>
  </si>
  <si>
    <t>Ratio 2nd</t>
  </si>
  <si>
    <t>Ratio 3rd</t>
  </si>
  <si>
    <t>Ratio 4th</t>
  </si>
  <si>
    <t>Ratio 5th</t>
  </si>
  <si>
    <t>Ratio 6th</t>
  </si>
  <si>
    <t>Nteeth 2</t>
  </si>
  <si>
    <t>Nteeth 1</t>
  </si>
  <si>
    <t>R&amp;P</t>
  </si>
  <si>
    <t>Pinion</t>
  </si>
  <si>
    <t>Ring</t>
  </si>
  <si>
    <t>Ratio</t>
  </si>
  <si>
    <t>MPH</t>
  </si>
  <si>
    <t>Revs/Mile</t>
  </si>
  <si>
    <t>RPM 2</t>
  </si>
  <si>
    <t>RPM 1</t>
  </si>
  <si>
    <t>RPM 3</t>
  </si>
  <si>
    <t>RPM 4</t>
  </si>
  <si>
    <t>RPM 5</t>
  </si>
  <si>
    <t>RPM 6</t>
  </si>
  <si>
    <t>Gear</t>
  </si>
  <si>
    <t>Max Speed/Shift</t>
  </si>
  <si>
    <t>RPM drop</t>
  </si>
  <si>
    <t>2-3</t>
  </si>
  <si>
    <t>1-2</t>
  </si>
  <si>
    <t>3-4</t>
  </si>
  <si>
    <t>4-5</t>
  </si>
  <si>
    <t>5-6</t>
  </si>
  <si>
    <t>Missed Shift RPM</t>
  </si>
  <si>
    <t>2-1</t>
  </si>
  <si>
    <t>3-2</t>
  </si>
  <si>
    <t>4-3</t>
  </si>
  <si>
    <t>5-4</t>
  </si>
  <si>
    <t>©2001 I.G.Inc., Dr. Steven J. Timmins</t>
  </si>
  <si>
    <t>Instant-G.com Gearing Chart</t>
  </si>
  <si>
    <t xml:space="preserve">RPM Redline  </t>
  </si>
  <si>
    <t>Enter data in yellow areas only!</t>
  </si>
  <si>
    <t>Carrera 84-86 US</t>
  </si>
  <si>
    <t>Carrera 84-86 Euro Only</t>
  </si>
  <si>
    <t>74-77 with 7:31ALL</t>
  </si>
  <si>
    <t>72-73 T/E/S with 7:31ALL</t>
  </si>
  <si>
    <t>75-83 with 8:31ALL</t>
  </si>
  <si>
    <t>Version</t>
  </si>
  <si>
    <t>Gears</t>
  </si>
  <si>
    <t>1st</t>
  </si>
  <si>
    <t>2nd</t>
  </si>
  <si>
    <t>3rd</t>
  </si>
  <si>
    <t>4th</t>
  </si>
  <si>
    <t>5th</t>
  </si>
  <si>
    <t>Case</t>
  </si>
  <si>
    <t>Speedometer</t>
  </si>
  <si>
    <t>Note</t>
  </si>
  <si>
    <t>915/00</t>
  </si>
  <si>
    <t>AZ</t>
  </si>
  <si>
    <t>HX</t>
  </si>
  <si>
    <t>NT</t>
  </si>
  <si>
    <t>QP</t>
  </si>
  <si>
    <t>TM</t>
  </si>
  <si>
    <t>915/01</t>
  </si>
  <si>
    <t>915/02</t>
  </si>
  <si>
    <t>1972-73 911 T/E/S</t>
  </si>
  <si>
    <t>915/03</t>
  </si>
  <si>
    <t>Magnesium</t>
  </si>
  <si>
    <t>915/05</t>
  </si>
  <si>
    <t>1973-74 911, 911S, Carrera</t>
  </si>
  <si>
    <t>915/06</t>
  </si>
  <si>
    <t>1974 911 USA, 911S USA and 911 Carrera USA</t>
  </si>
  <si>
    <t>915/08</t>
  </si>
  <si>
    <t>RP</t>
  </si>
  <si>
    <t>1973 Carrera RS with oil pump</t>
  </si>
  <si>
    <t>HW</t>
  </si>
  <si>
    <t>OR</t>
  </si>
  <si>
    <t>SN</t>
  </si>
  <si>
    <t>915/40</t>
  </si>
  <si>
    <t>1975 911S, US Carrera</t>
  </si>
  <si>
    <t>915/43</t>
  </si>
  <si>
    <t>1974-75 911</t>
  </si>
  <si>
    <t>915/44</t>
  </si>
  <si>
    <t>QQ</t>
  </si>
  <si>
    <t>1975-76 911, US 911S</t>
  </si>
  <si>
    <t>KW</t>
  </si>
  <si>
    <t>PR</t>
  </si>
  <si>
    <t>915/61</t>
  </si>
  <si>
    <t>1977-79 911 with clutch assistance, asymmetrical dog/slider teeth</t>
  </si>
  <si>
    <t>915/62</t>
  </si>
  <si>
    <t>SM</t>
  </si>
  <si>
    <t>1980-1983 Europe &amp; ROW without oil cooler</t>
  </si>
  <si>
    <t>915/63</t>
  </si>
  <si>
    <t>1980-1983 USA &amp; Japan - without oil cooler</t>
  </si>
  <si>
    <t>915/67</t>
  </si>
  <si>
    <t>TS</t>
  </si>
  <si>
    <t>ZD/T</t>
  </si>
  <si>
    <t>1984 Europe &amp; ROW - with oil cooler</t>
  </si>
  <si>
    <t>915/68</t>
  </si>
  <si>
    <t>ZD/U</t>
  </si>
  <si>
    <t>Aluminum</t>
  </si>
  <si>
    <t>Electronic</t>
  </si>
  <si>
    <t>1984-1985 USA &amp; Japan - without oil cooler</t>
  </si>
  <si>
    <t>915/69</t>
  </si>
  <si>
    <t>1984 Europe &amp; ROW Turbo-look - with oil cooler</t>
  </si>
  <si>
    <t>915/70</t>
  </si>
  <si>
    <t>1984 USA &amp; Japan Turbo-look - without oil cooler</t>
  </si>
  <si>
    <t>915/72</t>
  </si>
  <si>
    <t>1985 Europe &amp; ROW - with oil cooler</t>
  </si>
  <si>
    <t>915/73</t>
  </si>
  <si>
    <t>1985-1986 Europe &amp; ROW - without oil cooler</t>
  </si>
  <si>
    <t>Letter</t>
  </si>
  <si>
    <t>Teeth Out</t>
  </si>
  <si>
    <t>Teeth In</t>
  </si>
  <si>
    <t>BY</t>
  </si>
  <si>
    <t>1</t>
  </si>
  <si>
    <t>D</t>
  </si>
  <si>
    <t>E</t>
  </si>
  <si>
    <t>DV</t>
  </si>
  <si>
    <t>FZ</t>
  </si>
  <si>
    <t>GZ</t>
  </si>
  <si>
    <t>2</t>
  </si>
  <si>
    <t>EU</t>
  </si>
  <si>
    <t>ET</t>
  </si>
  <si>
    <t>HY</t>
  </si>
  <si>
    <t>JW</t>
  </si>
  <si>
    <t>LV</t>
  </si>
  <si>
    <t>U</t>
  </si>
  <si>
    <t>LT</t>
  </si>
  <si>
    <t>3</t>
  </si>
  <si>
    <t>MT</t>
  </si>
  <si>
    <t>NS</t>
  </si>
  <si>
    <t>NR</t>
  </si>
  <si>
    <t>OS</t>
  </si>
  <si>
    <t>PQ</t>
  </si>
  <si>
    <t>RO</t>
  </si>
  <si>
    <t>SO</t>
  </si>
  <si>
    <t>ZD</t>
  </si>
  <si>
    <t>TL</t>
  </si>
  <si>
    <t>Mech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</si>
</sst>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_);_(@_)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i/>
      <sz val="12"/>
      <name val="Arial"/>
      <family val="2"/>
    </font>
    <font>
      <sz val="18"/>
      <name val="Arial"/>
    </font>
    <font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164" fontId="0" fillId="0" borderId="0" xfId="1" applyNumberFormat="1" applyFont="1"/>
    <xf numFmtId="166" fontId="0" fillId="0" borderId="0" xfId="1" applyNumberFormat="1" applyFont="1"/>
    <xf numFmtId="164" fontId="0" fillId="0" borderId="0" xfId="0" applyNumberFormat="1"/>
    <xf numFmtId="0" fontId="0" fillId="2" borderId="0" xfId="0" applyFill="1" applyProtection="1">
      <protection locked="0"/>
    </xf>
    <xf numFmtId="0" fontId="0" fillId="0" borderId="0" xfId="0" quotePrefix="1"/>
    <xf numFmtId="16" fontId="0" fillId="0" borderId="0" xfId="0" quotePrefix="1" applyNumberFormat="1"/>
    <xf numFmtId="43" fontId="1" fillId="0" borderId="0" xfId="1"/>
    <xf numFmtId="164" fontId="1" fillId="0" borderId="0" xfId="1" applyNumberFormat="1"/>
    <xf numFmtId="166" fontId="1" fillId="0" borderId="0" xfId="1" applyNumberFormat="1"/>
    <xf numFmtId="166" fontId="1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textRotation="66"/>
    </xf>
    <xf numFmtId="164" fontId="0" fillId="0" borderId="0" xfId="1" applyNumberFormat="1" applyFont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36183154829"/>
          <c:y val="3.209876869418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1481533279160106"/>
          <c:w val="0.75930613090557497"/>
          <c:h val="0.63950771486235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'915.300-Carrera27'!$B$3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'915.300-Carrera27'!$H$121:$H$321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'915.300-Carrera27'!$I$121:$I$321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190.53826117031375</c:v>
                </c:pt>
                <c:pt idx="2">
                  <c:v>381.07652234062749</c:v>
                </c:pt>
                <c:pt idx="3">
                  <c:v>571.61478351094104</c:v>
                </c:pt>
                <c:pt idx="4">
                  <c:v>762.15304468125498</c:v>
                </c:pt>
                <c:pt idx="5">
                  <c:v>952.6913058515687</c:v>
                </c:pt>
                <c:pt idx="6">
                  <c:v>1143.2295670218821</c:v>
                </c:pt>
                <c:pt idx="7">
                  <c:v>1333.7678281921958</c:v>
                </c:pt>
                <c:pt idx="8">
                  <c:v>1524.30608936251</c:v>
                </c:pt>
                <c:pt idx="9">
                  <c:v>1714.8443505328235</c:v>
                </c:pt>
                <c:pt idx="10">
                  <c:v>1905.3826117031374</c:v>
                </c:pt>
                <c:pt idx="11">
                  <c:v>2095.9208728734507</c:v>
                </c:pt>
                <c:pt idx="12">
                  <c:v>2286.4591340437642</c:v>
                </c:pt>
                <c:pt idx="13">
                  <c:v>2476.9973952140786</c:v>
                </c:pt>
                <c:pt idx="14">
                  <c:v>2667.5356563843916</c:v>
                </c:pt>
                <c:pt idx="15">
                  <c:v>2858.0739175547055</c:v>
                </c:pt>
                <c:pt idx="16">
                  <c:v>3048.6121787250199</c:v>
                </c:pt>
                <c:pt idx="17">
                  <c:v>3239.150439895333</c:v>
                </c:pt>
                <c:pt idx="18">
                  <c:v>3429.6887010656469</c:v>
                </c:pt>
                <c:pt idx="19">
                  <c:v>3620.2269622359604</c:v>
                </c:pt>
                <c:pt idx="20">
                  <c:v>3810.7652234062748</c:v>
                </c:pt>
                <c:pt idx="21">
                  <c:v>4001.3034845765869</c:v>
                </c:pt>
                <c:pt idx="22">
                  <c:v>4191.8417457469013</c:v>
                </c:pt>
                <c:pt idx="23">
                  <c:v>4382.3800069172148</c:v>
                </c:pt>
                <c:pt idx="24">
                  <c:v>4572.9182680875283</c:v>
                </c:pt>
                <c:pt idx="25">
                  <c:v>4763.4565292578427</c:v>
                </c:pt>
                <c:pt idx="26">
                  <c:v>4953.9947904281571</c:v>
                </c:pt>
                <c:pt idx="27">
                  <c:v>5144.5330515984688</c:v>
                </c:pt>
                <c:pt idx="28">
                  <c:v>5335.0713127687832</c:v>
                </c:pt>
                <c:pt idx="29">
                  <c:v>5525.6095739390976</c:v>
                </c:pt>
                <c:pt idx="30">
                  <c:v>5716.1478351094111</c:v>
                </c:pt>
                <c:pt idx="31">
                  <c:v>5906.6860962797246</c:v>
                </c:pt>
                <c:pt idx="32">
                  <c:v>6097.2243574500399</c:v>
                </c:pt>
                <c:pt idx="33">
                  <c:v>6287.7626186203515</c:v>
                </c:pt>
                <c:pt idx="34">
                  <c:v>6478.3008797906659</c:v>
                </c:pt>
                <c:pt idx="35">
                  <c:v>6668.8391409609785</c:v>
                </c:pt>
                <c:pt idx="36">
                  <c:v>3952.3079317042211</c:v>
                </c:pt>
                <c:pt idx="37">
                  <c:v>4062.09426314045</c:v>
                </c:pt>
                <c:pt idx="38">
                  <c:v>4171.880594576678</c:v>
                </c:pt>
                <c:pt idx="39">
                  <c:v>4281.6669260129065</c:v>
                </c:pt>
                <c:pt idx="40">
                  <c:v>4391.453257449135</c:v>
                </c:pt>
                <c:pt idx="41">
                  <c:v>4501.2395888853634</c:v>
                </c:pt>
                <c:pt idx="42">
                  <c:v>4611.0259203215919</c:v>
                </c:pt>
                <c:pt idx="43">
                  <c:v>4720.8122517578204</c:v>
                </c:pt>
                <c:pt idx="44">
                  <c:v>4830.5985831940488</c:v>
                </c:pt>
                <c:pt idx="45">
                  <c:v>4940.3849146302773</c:v>
                </c:pt>
                <c:pt idx="46">
                  <c:v>5050.1712460665049</c:v>
                </c:pt>
                <c:pt idx="47">
                  <c:v>5159.9575775027333</c:v>
                </c:pt>
                <c:pt idx="48">
                  <c:v>5269.7439089389618</c:v>
                </c:pt>
                <c:pt idx="49">
                  <c:v>5379.5302403751903</c:v>
                </c:pt>
                <c:pt idx="50">
                  <c:v>5489.3165718114187</c:v>
                </c:pt>
                <c:pt idx="51">
                  <c:v>5599.1029032476472</c:v>
                </c:pt>
                <c:pt idx="52">
                  <c:v>5708.8892346838757</c:v>
                </c:pt>
                <c:pt idx="53">
                  <c:v>5818.6755661201032</c:v>
                </c:pt>
                <c:pt idx="54">
                  <c:v>5928.4618975563326</c:v>
                </c:pt>
                <c:pt idx="55">
                  <c:v>6038.2482289925601</c:v>
                </c:pt>
                <c:pt idx="56">
                  <c:v>6148.0345604287886</c:v>
                </c:pt>
                <c:pt idx="57">
                  <c:v>6257.820891865018</c:v>
                </c:pt>
                <c:pt idx="58">
                  <c:v>6367.6072233012464</c:v>
                </c:pt>
                <c:pt idx="59">
                  <c:v>6477.393554737474</c:v>
                </c:pt>
                <c:pt idx="60">
                  <c:v>6587.1798861737025</c:v>
                </c:pt>
                <c:pt idx="61">
                  <c:v>6696.9662176099309</c:v>
                </c:pt>
                <c:pt idx="62">
                  <c:v>4681.3238874862909</c:v>
                </c:pt>
                <c:pt idx="63">
                  <c:v>4756.829111478005</c:v>
                </c:pt>
                <c:pt idx="64">
                  <c:v>4832.3343354697199</c:v>
                </c:pt>
                <c:pt idx="65">
                  <c:v>4907.8395594614349</c:v>
                </c:pt>
                <c:pt idx="66">
                  <c:v>4983.3447834531489</c:v>
                </c:pt>
                <c:pt idx="67">
                  <c:v>5058.850007444863</c:v>
                </c:pt>
                <c:pt idx="68">
                  <c:v>5134.3552314365779</c:v>
                </c:pt>
                <c:pt idx="69">
                  <c:v>5209.860455428292</c:v>
                </c:pt>
                <c:pt idx="70">
                  <c:v>5285.365679420006</c:v>
                </c:pt>
                <c:pt idx="71">
                  <c:v>5360.8709034117201</c:v>
                </c:pt>
                <c:pt idx="72">
                  <c:v>5436.376127403435</c:v>
                </c:pt>
                <c:pt idx="73">
                  <c:v>5511.8813513951491</c:v>
                </c:pt>
                <c:pt idx="74">
                  <c:v>5587.3865753868631</c:v>
                </c:pt>
                <c:pt idx="75">
                  <c:v>5662.8917993785772</c:v>
                </c:pt>
                <c:pt idx="76">
                  <c:v>5738.3970233702912</c:v>
                </c:pt>
                <c:pt idx="77">
                  <c:v>5813.9022473620071</c:v>
                </c:pt>
                <c:pt idx="78">
                  <c:v>5889.4074713537211</c:v>
                </c:pt>
                <c:pt idx="79">
                  <c:v>5964.9126953454352</c:v>
                </c:pt>
                <c:pt idx="80">
                  <c:v>6040.4179193371492</c:v>
                </c:pt>
                <c:pt idx="81">
                  <c:v>6115.9231433288642</c:v>
                </c:pt>
                <c:pt idx="82">
                  <c:v>6191.4283673205773</c:v>
                </c:pt>
                <c:pt idx="83">
                  <c:v>6266.9335913122923</c:v>
                </c:pt>
                <c:pt idx="84">
                  <c:v>6342.4388153040063</c:v>
                </c:pt>
                <c:pt idx="85">
                  <c:v>6417.9440392957204</c:v>
                </c:pt>
                <c:pt idx="86">
                  <c:v>6493.4492632874353</c:v>
                </c:pt>
                <c:pt idx="87">
                  <c:v>6568.9544872791494</c:v>
                </c:pt>
                <c:pt idx="88">
                  <c:v>6644.4597112708643</c:v>
                </c:pt>
                <c:pt idx="89">
                  <c:v>6719.9649352625793</c:v>
                </c:pt>
                <c:pt idx="90">
                  <c:v>6795.4701592542942</c:v>
                </c:pt>
                <c:pt idx="91">
                  <c:v>5045.7354346953443</c:v>
                </c:pt>
                <c:pt idx="92">
                  <c:v>5101.1830768348527</c:v>
                </c:pt>
                <c:pt idx="93">
                  <c:v>5156.630718974362</c:v>
                </c:pt>
                <c:pt idx="94">
                  <c:v>5212.0783611138722</c:v>
                </c:pt>
                <c:pt idx="95">
                  <c:v>5267.5260032533815</c:v>
                </c:pt>
                <c:pt idx="96">
                  <c:v>5322.9736453928908</c:v>
                </c:pt>
                <c:pt idx="97">
                  <c:v>5378.4212875323992</c:v>
                </c:pt>
                <c:pt idx="98">
                  <c:v>5433.8689296719085</c:v>
                </c:pt>
                <c:pt idx="99">
                  <c:v>5489.3165718114178</c:v>
                </c:pt>
                <c:pt idx="100">
                  <c:v>5544.7642139509271</c:v>
                </c:pt>
                <c:pt idx="101">
                  <c:v>5600.2118560904373</c:v>
                </c:pt>
                <c:pt idx="102">
                  <c:v>5655.6594982299457</c:v>
                </c:pt>
                <c:pt idx="103">
                  <c:v>5711.107140369455</c:v>
                </c:pt>
                <c:pt idx="104">
                  <c:v>5766.5547825089634</c:v>
                </c:pt>
                <c:pt idx="105">
                  <c:v>5822.0024246484736</c:v>
                </c:pt>
                <c:pt idx="106">
                  <c:v>5877.4500667879829</c:v>
                </c:pt>
                <c:pt idx="107">
                  <c:v>5932.8977089274913</c:v>
                </c:pt>
                <c:pt idx="108">
                  <c:v>5988.3453510670024</c:v>
                </c:pt>
                <c:pt idx="109">
                  <c:v>6043.7929932065108</c:v>
                </c:pt>
                <c:pt idx="110">
                  <c:v>6099.2406353460201</c:v>
                </c:pt>
                <c:pt idx="111">
                  <c:v>6154.6882774855303</c:v>
                </c:pt>
                <c:pt idx="112">
                  <c:v>6210.1359196250387</c:v>
                </c:pt>
                <c:pt idx="113">
                  <c:v>6265.583561764548</c:v>
                </c:pt>
                <c:pt idx="114">
                  <c:v>6321.0312039040564</c:v>
                </c:pt>
                <c:pt idx="115">
                  <c:v>6376.4788460435666</c:v>
                </c:pt>
                <c:pt idx="116">
                  <c:v>6431.9264881830759</c:v>
                </c:pt>
                <c:pt idx="117">
                  <c:v>6487.3741303225852</c:v>
                </c:pt>
                <c:pt idx="118">
                  <c:v>6542.8217724620945</c:v>
                </c:pt>
                <c:pt idx="119">
                  <c:v>6598.2694146016029</c:v>
                </c:pt>
                <c:pt idx="120">
                  <c:v>6653.7170567411122</c:v>
                </c:pt>
                <c:pt idx="121">
                  <c:v>6709.1646988806215</c:v>
                </c:pt>
                <c:pt idx="122">
                  <c:v>6764.6123410201308</c:v>
                </c:pt>
                <c:pt idx="123">
                  <c:v>5333.7572557951953</c:v>
                </c:pt>
                <c:pt idx="124">
                  <c:v>5377.1211359236104</c:v>
                </c:pt>
                <c:pt idx="125">
                  <c:v>5420.4850160520273</c:v>
                </c:pt>
                <c:pt idx="126">
                  <c:v>5463.8488961804433</c:v>
                </c:pt>
                <c:pt idx="127">
                  <c:v>5507.2127763088611</c:v>
                </c:pt>
                <c:pt idx="128">
                  <c:v>5550.5766564372761</c:v>
                </c:pt>
                <c:pt idx="129">
                  <c:v>5593.9405365656912</c:v>
                </c:pt>
                <c:pt idx="130">
                  <c:v>5637.304416694109</c:v>
                </c:pt>
                <c:pt idx="131">
                  <c:v>5680.668296822525</c:v>
                </c:pt>
                <c:pt idx="132">
                  <c:v>5724.0321769509419</c:v>
                </c:pt>
                <c:pt idx="133">
                  <c:v>5767.396057079357</c:v>
                </c:pt>
                <c:pt idx="134">
                  <c:v>5810.7599372077739</c:v>
                </c:pt>
                <c:pt idx="135">
                  <c:v>5854.1238173361899</c:v>
                </c:pt>
                <c:pt idx="136">
                  <c:v>5897.4876974646058</c:v>
                </c:pt>
                <c:pt idx="137">
                  <c:v>5940.8515775930227</c:v>
                </c:pt>
                <c:pt idx="138">
                  <c:v>5984.2154577214387</c:v>
                </c:pt>
                <c:pt idx="139">
                  <c:v>6027.5793378498547</c:v>
                </c:pt>
                <c:pt idx="140">
                  <c:v>6070.9432179782716</c:v>
                </c:pt>
                <c:pt idx="141">
                  <c:v>6114.3070981066867</c:v>
                </c:pt>
                <c:pt idx="142">
                  <c:v>6157.6709782351036</c:v>
                </c:pt>
                <c:pt idx="143">
                  <c:v>6201.0348583635196</c:v>
                </c:pt>
                <c:pt idx="144">
                  <c:v>6244.3987384919355</c:v>
                </c:pt>
                <c:pt idx="145">
                  <c:v>6287.7626186203515</c:v>
                </c:pt>
                <c:pt idx="146">
                  <c:v>6331.1264987487684</c:v>
                </c:pt>
                <c:pt idx="147">
                  <c:v>6374.4903788771853</c:v>
                </c:pt>
                <c:pt idx="148">
                  <c:v>6417.8542590056004</c:v>
                </c:pt>
                <c:pt idx="149">
                  <c:v>6461.2181391340173</c:v>
                </c:pt>
                <c:pt idx="150">
                  <c:v>6504.5820192624333</c:v>
                </c:pt>
                <c:pt idx="151">
                  <c:v>6547.9458993908493</c:v>
                </c:pt>
                <c:pt idx="152">
                  <c:v>6591.3097795192652</c:v>
                </c:pt>
                <c:pt idx="153">
                  <c:v>6634.6736596476821</c:v>
                </c:pt>
                <c:pt idx="154">
                  <c:v>6678.0375397760981</c:v>
                </c:pt>
                <c:pt idx="155">
                  <c:v>6721.4014199045141</c:v>
                </c:pt>
                <c:pt idx="156">
                  <c:v>6764.765300032931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87-48FA-A288-F664E9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878136"/>
        <c:axId val="1"/>
      </c:scatterChart>
      <c:valAx>
        <c:axId val="40187813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64459951977"/>
              <c:y val="0.920990065000264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44006169849E-2"/>
              <c:y val="0.49876684458066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78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36183154829"/>
          <c:y val="3.209876869418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1481533279160106"/>
          <c:w val="0.75930613090557497"/>
          <c:h val="0.63950771486235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'915.300-02'!$B$3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'915.300-02'!$H$121:$H$321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'915.300-02'!$I$121:$I$321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190.53826117031375</c:v>
                </c:pt>
                <c:pt idx="2">
                  <c:v>381.07652234062749</c:v>
                </c:pt>
                <c:pt idx="3">
                  <c:v>571.61478351094104</c:v>
                </c:pt>
                <c:pt idx="4">
                  <c:v>762.15304468125498</c:v>
                </c:pt>
                <c:pt idx="5">
                  <c:v>952.6913058515687</c:v>
                </c:pt>
                <c:pt idx="6">
                  <c:v>1143.2295670218821</c:v>
                </c:pt>
                <c:pt idx="7">
                  <c:v>1333.7678281921958</c:v>
                </c:pt>
                <c:pt idx="8">
                  <c:v>1524.30608936251</c:v>
                </c:pt>
                <c:pt idx="9">
                  <c:v>1714.8443505328235</c:v>
                </c:pt>
                <c:pt idx="10">
                  <c:v>1905.3826117031374</c:v>
                </c:pt>
                <c:pt idx="11">
                  <c:v>2095.9208728734507</c:v>
                </c:pt>
                <c:pt idx="12">
                  <c:v>2286.4591340437642</c:v>
                </c:pt>
                <c:pt idx="13">
                  <c:v>2476.9973952140786</c:v>
                </c:pt>
                <c:pt idx="14">
                  <c:v>2667.5356563843916</c:v>
                </c:pt>
                <c:pt idx="15">
                  <c:v>2858.0739175547055</c:v>
                </c:pt>
                <c:pt idx="16">
                  <c:v>3048.6121787250199</c:v>
                </c:pt>
                <c:pt idx="17">
                  <c:v>3239.150439895333</c:v>
                </c:pt>
                <c:pt idx="18">
                  <c:v>3429.6887010656469</c:v>
                </c:pt>
                <c:pt idx="19">
                  <c:v>3620.2269622359604</c:v>
                </c:pt>
                <c:pt idx="20">
                  <c:v>3810.7652234062748</c:v>
                </c:pt>
                <c:pt idx="21">
                  <c:v>4001.3034845765869</c:v>
                </c:pt>
                <c:pt idx="22">
                  <c:v>4191.8417457469013</c:v>
                </c:pt>
                <c:pt idx="23">
                  <c:v>4382.3800069172148</c:v>
                </c:pt>
                <c:pt idx="24">
                  <c:v>4572.9182680875283</c:v>
                </c:pt>
                <c:pt idx="25">
                  <c:v>4763.4565292578427</c:v>
                </c:pt>
                <c:pt idx="26">
                  <c:v>4953.9947904281571</c:v>
                </c:pt>
                <c:pt idx="27">
                  <c:v>5144.5330515984688</c:v>
                </c:pt>
                <c:pt idx="28">
                  <c:v>5335.0713127687832</c:v>
                </c:pt>
                <c:pt idx="29">
                  <c:v>5525.6095739390976</c:v>
                </c:pt>
                <c:pt idx="30">
                  <c:v>5716.1478351094111</c:v>
                </c:pt>
                <c:pt idx="31">
                  <c:v>5906.6860962797246</c:v>
                </c:pt>
                <c:pt idx="32">
                  <c:v>6097.2243574500399</c:v>
                </c:pt>
                <c:pt idx="33">
                  <c:v>6287.7626186203515</c:v>
                </c:pt>
                <c:pt idx="34">
                  <c:v>6478.3008797906659</c:v>
                </c:pt>
                <c:pt idx="35">
                  <c:v>6668.8391409609785</c:v>
                </c:pt>
                <c:pt idx="36">
                  <c:v>3952.3079317042211</c:v>
                </c:pt>
                <c:pt idx="37">
                  <c:v>4062.09426314045</c:v>
                </c:pt>
                <c:pt idx="38">
                  <c:v>4171.880594576678</c:v>
                </c:pt>
                <c:pt idx="39">
                  <c:v>4281.6669260129065</c:v>
                </c:pt>
                <c:pt idx="40">
                  <c:v>4391.453257449135</c:v>
                </c:pt>
                <c:pt idx="41">
                  <c:v>4501.2395888853634</c:v>
                </c:pt>
                <c:pt idx="42">
                  <c:v>4611.0259203215919</c:v>
                </c:pt>
                <c:pt idx="43">
                  <c:v>4720.8122517578204</c:v>
                </c:pt>
                <c:pt idx="44">
                  <c:v>4830.5985831940488</c:v>
                </c:pt>
                <c:pt idx="45">
                  <c:v>4940.3849146302773</c:v>
                </c:pt>
                <c:pt idx="46">
                  <c:v>5050.1712460665049</c:v>
                </c:pt>
                <c:pt idx="47">
                  <c:v>5159.9575775027333</c:v>
                </c:pt>
                <c:pt idx="48">
                  <c:v>5269.7439089389618</c:v>
                </c:pt>
                <c:pt idx="49">
                  <c:v>5379.5302403751903</c:v>
                </c:pt>
                <c:pt idx="50">
                  <c:v>5489.3165718114187</c:v>
                </c:pt>
                <c:pt idx="51">
                  <c:v>5599.1029032476472</c:v>
                </c:pt>
                <c:pt idx="52">
                  <c:v>5708.8892346838757</c:v>
                </c:pt>
                <c:pt idx="53">
                  <c:v>5818.6755661201032</c:v>
                </c:pt>
                <c:pt idx="54">
                  <c:v>5928.4618975563326</c:v>
                </c:pt>
                <c:pt idx="55">
                  <c:v>6038.2482289925601</c:v>
                </c:pt>
                <c:pt idx="56">
                  <c:v>6148.0345604287886</c:v>
                </c:pt>
                <c:pt idx="57">
                  <c:v>6257.820891865018</c:v>
                </c:pt>
                <c:pt idx="58">
                  <c:v>6367.6072233012464</c:v>
                </c:pt>
                <c:pt idx="59">
                  <c:v>6477.393554737474</c:v>
                </c:pt>
                <c:pt idx="60">
                  <c:v>6587.1798861737025</c:v>
                </c:pt>
                <c:pt idx="61">
                  <c:v>6696.9662176099309</c:v>
                </c:pt>
                <c:pt idx="62">
                  <c:v>4681.3238874862909</c:v>
                </c:pt>
                <c:pt idx="63">
                  <c:v>4756.829111478005</c:v>
                </c:pt>
                <c:pt idx="64">
                  <c:v>4832.3343354697199</c:v>
                </c:pt>
                <c:pt idx="65">
                  <c:v>4907.8395594614349</c:v>
                </c:pt>
                <c:pt idx="66">
                  <c:v>4983.3447834531489</c:v>
                </c:pt>
                <c:pt idx="67">
                  <c:v>5058.850007444863</c:v>
                </c:pt>
                <c:pt idx="68">
                  <c:v>5134.3552314365779</c:v>
                </c:pt>
                <c:pt idx="69">
                  <c:v>5209.860455428292</c:v>
                </c:pt>
                <c:pt idx="70">
                  <c:v>5285.365679420006</c:v>
                </c:pt>
                <c:pt idx="71">
                  <c:v>5360.8709034117201</c:v>
                </c:pt>
                <c:pt idx="72">
                  <c:v>5436.376127403435</c:v>
                </c:pt>
                <c:pt idx="73">
                  <c:v>5511.8813513951491</c:v>
                </c:pt>
                <c:pt idx="74">
                  <c:v>5587.3865753868631</c:v>
                </c:pt>
                <c:pt idx="75">
                  <c:v>5662.8917993785772</c:v>
                </c:pt>
                <c:pt idx="76">
                  <c:v>5738.3970233702912</c:v>
                </c:pt>
                <c:pt idx="77">
                  <c:v>5813.9022473620071</c:v>
                </c:pt>
                <c:pt idx="78">
                  <c:v>5889.4074713537211</c:v>
                </c:pt>
                <c:pt idx="79">
                  <c:v>5964.9126953454352</c:v>
                </c:pt>
                <c:pt idx="80">
                  <c:v>6040.4179193371492</c:v>
                </c:pt>
                <c:pt idx="81">
                  <c:v>6115.9231433288642</c:v>
                </c:pt>
                <c:pt idx="82">
                  <c:v>6191.4283673205773</c:v>
                </c:pt>
                <c:pt idx="83">
                  <c:v>6266.9335913122923</c:v>
                </c:pt>
                <c:pt idx="84">
                  <c:v>6342.4388153040063</c:v>
                </c:pt>
                <c:pt idx="85">
                  <c:v>6417.9440392957204</c:v>
                </c:pt>
                <c:pt idx="86">
                  <c:v>6493.4492632874353</c:v>
                </c:pt>
                <c:pt idx="87">
                  <c:v>6568.9544872791494</c:v>
                </c:pt>
                <c:pt idx="88">
                  <c:v>6644.4597112708643</c:v>
                </c:pt>
                <c:pt idx="89">
                  <c:v>6719.9649352625793</c:v>
                </c:pt>
                <c:pt idx="90">
                  <c:v>6795.4701592542942</c:v>
                </c:pt>
                <c:pt idx="91">
                  <c:v>5239.8021821836264</c:v>
                </c:pt>
                <c:pt idx="92">
                  <c:v>5297.3824259438861</c:v>
                </c:pt>
                <c:pt idx="93">
                  <c:v>5354.9626697041449</c:v>
                </c:pt>
                <c:pt idx="94">
                  <c:v>5412.5429134644055</c:v>
                </c:pt>
                <c:pt idx="95">
                  <c:v>5470.1231572246643</c:v>
                </c:pt>
                <c:pt idx="96">
                  <c:v>5527.7034009849249</c:v>
                </c:pt>
                <c:pt idx="97">
                  <c:v>5585.2836447451837</c:v>
                </c:pt>
                <c:pt idx="98">
                  <c:v>5642.8638885054434</c:v>
                </c:pt>
                <c:pt idx="99">
                  <c:v>5700.444132265704</c:v>
                </c:pt>
                <c:pt idx="100">
                  <c:v>5758.0243760259627</c:v>
                </c:pt>
                <c:pt idx="101">
                  <c:v>5815.6046197862224</c:v>
                </c:pt>
                <c:pt idx="102">
                  <c:v>5873.184863546483</c:v>
                </c:pt>
                <c:pt idx="103">
                  <c:v>5930.7651073067418</c:v>
                </c:pt>
                <c:pt idx="104">
                  <c:v>5988.3453510670024</c:v>
                </c:pt>
                <c:pt idx="105">
                  <c:v>6045.9255948272612</c:v>
                </c:pt>
                <c:pt idx="106">
                  <c:v>6103.5058385875209</c:v>
                </c:pt>
                <c:pt idx="107">
                  <c:v>6161.0860823477806</c:v>
                </c:pt>
                <c:pt idx="108">
                  <c:v>6218.6663261080403</c:v>
                </c:pt>
                <c:pt idx="109">
                  <c:v>6276.246569868299</c:v>
                </c:pt>
                <c:pt idx="110">
                  <c:v>6333.8268136285596</c:v>
                </c:pt>
                <c:pt idx="111">
                  <c:v>6391.4070573888184</c:v>
                </c:pt>
                <c:pt idx="112">
                  <c:v>6448.9873011490799</c:v>
                </c:pt>
                <c:pt idx="113">
                  <c:v>6506.5675449093378</c:v>
                </c:pt>
                <c:pt idx="114">
                  <c:v>6564.1477886695975</c:v>
                </c:pt>
                <c:pt idx="115">
                  <c:v>6621.7280324298581</c:v>
                </c:pt>
                <c:pt idx="116">
                  <c:v>6679.3082761901169</c:v>
                </c:pt>
                <c:pt idx="117">
                  <c:v>6736.8885199503766</c:v>
                </c:pt>
                <c:pt idx="118">
                  <c:v>6794.4687637106363</c:v>
                </c:pt>
                <c:pt idx="119">
                  <c:v>5406.0303893425562</c:v>
                </c:pt>
                <c:pt idx="120">
                  <c:v>5451.4592161437549</c:v>
                </c:pt>
                <c:pt idx="121">
                  <c:v>5496.8880429449518</c:v>
                </c:pt>
                <c:pt idx="122">
                  <c:v>5542.3168697461497</c:v>
                </c:pt>
                <c:pt idx="123">
                  <c:v>5587.7456965473475</c:v>
                </c:pt>
                <c:pt idx="124">
                  <c:v>5633.1745233485444</c:v>
                </c:pt>
                <c:pt idx="125">
                  <c:v>5678.6033501497432</c:v>
                </c:pt>
                <c:pt idx="126">
                  <c:v>5724.0321769509419</c:v>
                </c:pt>
                <c:pt idx="127">
                  <c:v>5769.4610037521397</c:v>
                </c:pt>
                <c:pt idx="128">
                  <c:v>5814.8898305533376</c:v>
                </c:pt>
                <c:pt idx="129">
                  <c:v>5860.3186573545354</c:v>
                </c:pt>
                <c:pt idx="130">
                  <c:v>5905.7474841557323</c:v>
                </c:pt>
                <c:pt idx="131">
                  <c:v>5951.176310956931</c:v>
                </c:pt>
                <c:pt idx="132">
                  <c:v>5996.6051377581289</c:v>
                </c:pt>
                <c:pt idx="133">
                  <c:v>6042.0339645593276</c:v>
                </c:pt>
                <c:pt idx="134">
                  <c:v>6087.4627913605254</c:v>
                </c:pt>
                <c:pt idx="135">
                  <c:v>6132.8916181617233</c:v>
                </c:pt>
                <c:pt idx="136">
                  <c:v>6178.320444962922</c:v>
                </c:pt>
                <c:pt idx="137">
                  <c:v>6223.749271764118</c:v>
                </c:pt>
                <c:pt idx="138">
                  <c:v>6269.1780985653168</c:v>
                </c:pt>
                <c:pt idx="139">
                  <c:v>6314.6069253665146</c:v>
                </c:pt>
                <c:pt idx="140">
                  <c:v>6360.0357521677115</c:v>
                </c:pt>
                <c:pt idx="141">
                  <c:v>6405.4645789689112</c:v>
                </c:pt>
                <c:pt idx="142">
                  <c:v>6450.893405770109</c:v>
                </c:pt>
                <c:pt idx="143">
                  <c:v>6496.3222325713077</c:v>
                </c:pt>
                <c:pt idx="144">
                  <c:v>6541.7510593725037</c:v>
                </c:pt>
                <c:pt idx="145">
                  <c:v>6587.1798861737025</c:v>
                </c:pt>
                <c:pt idx="146">
                  <c:v>6632.6087129749003</c:v>
                </c:pt>
                <c:pt idx="147">
                  <c:v>6678.0375397760981</c:v>
                </c:pt>
                <c:pt idx="148">
                  <c:v>6723.4663665772969</c:v>
                </c:pt>
                <c:pt idx="149">
                  <c:v>6768.8951933784947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2-4BAF-A574-6AB17B29D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880432"/>
        <c:axId val="1"/>
      </c:scatterChart>
      <c:valAx>
        <c:axId val="40188043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64459951977"/>
              <c:y val="0.920990065000264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44006169849E-2"/>
              <c:y val="0.49876684458066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80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36183154829"/>
          <c:y val="3.209876869418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1481533279160106"/>
          <c:w val="0.75930613090557497"/>
          <c:h val="0.63950771486235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'915-43'!$B$3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'915-43'!$H$121:$H$321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'915-43'!$I$121:$I$321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190.53826117031375</c:v>
                </c:pt>
                <c:pt idx="2">
                  <c:v>381.07652234062749</c:v>
                </c:pt>
                <c:pt idx="3">
                  <c:v>571.61478351094104</c:v>
                </c:pt>
                <c:pt idx="4">
                  <c:v>762.15304468125498</c:v>
                </c:pt>
                <c:pt idx="5">
                  <c:v>952.6913058515687</c:v>
                </c:pt>
                <c:pt idx="6">
                  <c:v>1143.2295670218821</c:v>
                </c:pt>
                <c:pt idx="7">
                  <c:v>1333.7678281921958</c:v>
                </c:pt>
                <c:pt idx="8">
                  <c:v>1524.30608936251</c:v>
                </c:pt>
                <c:pt idx="9">
                  <c:v>1714.8443505328235</c:v>
                </c:pt>
                <c:pt idx="10">
                  <c:v>1905.3826117031374</c:v>
                </c:pt>
                <c:pt idx="11">
                  <c:v>2095.9208728734507</c:v>
                </c:pt>
                <c:pt idx="12">
                  <c:v>2286.4591340437642</c:v>
                </c:pt>
                <c:pt idx="13">
                  <c:v>2476.9973952140786</c:v>
                </c:pt>
                <c:pt idx="14">
                  <c:v>2667.5356563843916</c:v>
                </c:pt>
                <c:pt idx="15">
                  <c:v>2858.0739175547055</c:v>
                </c:pt>
                <c:pt idx="16">
                  <c:v>3048.6121787250199</c:v>
                </c:pt>
                <c:pt idx="17">
                  <c:v>3239.150439895333</c:v>
                </c:pt>
                <c:pt idx="18">
                  <c:v>3429.6887010656469</c:v>
                </c:pt>
                <c:pt idx="19">
                  <c:v>3620.2269622359604</c:v>
                </c:pt>
                <c:pt idx="20">
                  <c:v>3810.7652234062748</c:v>
                </c:pt>
                <c:pt idx="21">
                  <c:v>4001.3034845765869</c:v>
                </c:pt>
                <c:pt idx="22">
                  <c:v>4191.8417457469013</c:v>
                </c:pt>
                <c:pt idx="23">
                  <c:v>4382.3800069172148</c:v>
                </c:pt>
                <c:pt idx="24">
                  <c:v>4572.9182680875283</c:v>
                </c:pt>
                <c:pt idx="25">
                  <c:v>4763.4565292578427</c:v>
                </c:pt>
                <c:pt idx="26">
                  <c:v>4953.9947904281571</c:v>
                </c:pt>
                <c:pt idx="27">
                  <c:v>5144.5330515984688</c:v>
                </c:pt>
                <c:pt idx="28">
                  <c:v>5335.0713127687832</c:v>
                </c:pt>
                <c:pt idx="29">
                  <c:v>5525.6095739390976</c:v>
                </c:pt>
                <c:pt idx="30">
                  <c:v>5716.1478351094111</c:v>
                </c:pt>
                <c:pt idx="31">
                  <c:v>5906.6860962797246</c:v>
                </c:pt>
                <c:pt idx="32">
                  <c:v>6097.2243574500399</c:v>
                </c:pt>
                <c:pt idx="33">
                  <c:v>6287.7626186203515</c:v>
                </c:pt>
                <c:pt idx="34">
                  <c:v>6478.3008797906659</c:v>
                </c:pt>
                <c:pt idx="35">
                  <c:v>6668.8391409609785</c:v>
                </c:pt>
                <c:pt idx="36">
                  <c:v>3952.3079317042211</c:v>
                </c:pt>
                <c:pt idx="37">
                  <c:v>4062.09426314045</c:v>
                </c:pt>
                <c:pt idx="38">
                  <c:v>4171.880594576678</c:v>
                </c:pt>
                <c:pt idx="39">
                  <c:v>4281.6669260129065</c:v>
                </c:pt>
                <c:pt idx="40">
                  <c:v>4391.453257449135</c:v>
                </c:pt>
                <c:pt idx="41">
                  <c:v>4501.2395888853634</c:v>
                </c:pt>
                <c:pt idx="42">
                  <c:v>4611.0259203215919</c:v>
                </c:pt>
                <c:pt idx="43">
                  <c:v>4720.8122517578204</c:v>
                </c:pt>
                <c:pt idx="44">
                  <c:v>4830.5985831940488</c:v>
                </c:pt>
                <c:pt idx="45">
                  <c:v>4940.3849146302773</c:v>
                </c:pt>
                <c:pt idx="46">
                  <c:v>5050.1712460665049</c:v>
                </c:pt>
                <c:pt idx="47">
                  <c:v>5159.9575775027333</c:v>
                </c:pt>
                <c:pt idx="48">
                  <c:v>5269.7439089389618</c:v>
                </c:pt>
                <c:pt idx="49">
                  <c:v>5379.5302403751903</c:v>
                </c:pt>
                <c:pt idx="50">
                  <c:v>5489.3165718114187</c:v>
                </c:pt>
                <c:pt idx="51">
                  <c:v>5599.1029032476472</c:v>
                </c:pt>
                <c:pt idx="52">
                  <c:v>5708.8892346838757</c:v>
                </c:pt>
                <c:pt idx="53">
                  <c:v>5818.6755661201032</c:v>
                </c:pt>
                <c:pt idx="54">
                  <c:v>5928.4618975563326</c:v>
                </c:pt>
                <c:pt idx="55">
                  <c:v>6038.2482289925601</c:v>
                </c:pt>
                <c:pt idx="56">
                  <c:v>6148.0345604287886</c:v>
                </c:pt>
                <c:pt idx="57">
                  <c:v>6257.820891865018</c:v>
                </c:pt>
                <c:pt idx="58">
                  <c:v>6367.6072233012464</c:v>
                </c:pt>
                <c:pt idx="59">
                  <c:v>6477.393554737474</c:v>
                </c:pt>
                <c:pt idx="60">
                  <c:v>6587.1798861737025</c:v>
                </c:pt>
                <c:pt idx="61">
                  <c:v>6696.9662176099309</c:v>
                </c:pt>
                <c:pt idx="62">
                  <c:v>4681.3238874862909</c:v>
                </c:pt>
                <c:pt idx="63">
                  <c:v>4756.829111478005</c:v>
                </c:pt>
                <c:pt idx="64">
                  <c:v>4832.3343354697199</c:v>
                </c:pt>
                <c:pt idx="65">
                  <c:v>4907.8395594614349</c:v>
                </c:pt>
                <c:pt idx="66">
                  <c:v>4983.3447834531489</c:v>
                </c:pt>
                <c:pt idx="67">
                  <c:v>5058.850007444863</c:v>
                </c:pt>
                <c:pt idx="68">
                  <c:v>5134.3552314365779</c:v>
                </c:pt>
                <c:pt idx="69">
                  <c:v>5209.860455428292</c:v>
                </c:pt>
                <c:pt idx="70">
                  <c:v>5285.365679420006</c:v>
                </c:pt>
                <c:pt idx="71">
                  <c:v>5360.8709034117201</c:v>
                </c:pt>
                <c:pt idx="72">
                  <c:v>5436.376127403435</c:v>
                </c:pt>
                <c:pt idx="73">
                  <c:v>5511.8813513951491</c:v>
                </c:pt>
                <c:pt idx="74">
                  <c:v>5587.3865753868631</c:v>
                </c:pt>
                <c:pt idx="75">
                  <c:v>5662.8917993785772</c:v>
                </c:pt>
                <c:pt idx="76">
                  <c:v>5738.3970233702912</c:v>
                </c:pt>
                <c:pt idx="77">
                  <c:v>5813.9022473620071</c:v>
                </c:pt>
                <c:pt idx="78">
                  <c:v>5889.4074713537211</c:v>
                </c:pt>
                <c:pt idx="79">
                  <c:v>5964.9126953454352</c:v>
                </c:pt>
                <c:pt idx="80">
                  <c:v>6040.4179193371492</c:v>
                </c:pt>
                <c:pt idx="81">
                  <c:v>6115.9231433288642</c:v>
                </c:pt>
                <c:pt idx="82">
                  <c:v>6191.4283673205773</c:v>
                </c:pt>
                <c:pt idx="83">
                  <c:v>6266.9335913122923</c:v>
                </c:pt>
                <c:pt idx="84">
                  <c:v>6342.4388153040063</c:v>
                </c:pt>
                <c:pt idx="85">
                  <c:v>6417.9440392957204</c:v>
                </c:pt>
                <c:pt idx="86">
                  <c:v>6493.4492632874353</c:v>
                </c:pt>
                <c:pt idx="87">
                  <c:v>6568.9544872791494</c:v>
                </c:pt>
                <c:pt idx="88">
                  <c:v>6644.4597112708643</c:v>
                </c:pt>
                <c:pt idx="89">
                  <c:v>6719.9649352625793</c:v>
                </c:pt>
                <c:pt idx="90">
                  <c:v>6795.4701592542942</c:v>
                </c:pt>
                <c:pt idx="91">
                  <c:v>5239.8021821836264</c:v>
                </c:pt>
                <c:pt idx="92">
                  <c:v>5297.3824259438861</c:v>
                </c:pt>
                <c:pt idx="93">
                  <c:v>5354.9626697041449</c:v>
                </c:pt>
                <c:pt idx="94">
                  <c:v>5412.5429134644055</c:v>
                </c:pt>
                <c:pt idx="95">
                  <c:v>5470.1231572246643</c:v>
                </c:pt>
                <c:pt idx="96">
                  <c:v>5527.7034009849249</c:v>
                </c:pt>
                <c:pt idx="97">
                  <c:v>5585.2836447451837</c:v>
                </c:pt>
                <c:pt idx="98">
                  <c:v>5642.8638885054434</c:v>
                </c:pt>
                <c:pt idx="99">
                  <c:v>5700.444132265704</c:v>
                </c:pt>
                <c:pt idx="100">
                  <c:v>5758.0243760259627</c:v>
                </c:pt>
                <c:pt idx="101">
                  <c:v>5815.6046197862224</c:v>
                </c:pt>
                <c:pt idx="102">
                  <c:v>5873.184863546483</c:v>
                </c:pt>
                <c:pt idx="103">
                  <c:v>5930.7651073067418</c:v>
                </c:pt>
                <c:pt idx="104">
                  <c:v>5988.3453510670024</c:v>
                </c:pt>
                <c:pt idx="105">
                  <c:v>6045.9255948272612</c:v>
                </c:pt>
                <c:pt idx="106">
                  <c:v>6103.5058385875209</c:v>
                </c:pt>
                <c:pt idx="107">
                  <c:v>6161.0860823477806</c:v>
                </c:pt>
                <c:pt idx="108">
                  <c:v>6218.6663261080403</c:v>
                </c:pt>
                <c:pt idx="109">
                  <c:v>6276.246569868299</c:v>
                </c:pt>
                <c:pt idx="110">
                  <c:v>6333.8268136285596</c:v>
                </c:pt>
                <c:pt idx="111">
                  <c:v>6391.4070573888184</c:v>
                </c:pt>
                <c:pt idx="112">
                  <c:v>6448.9873011490799</c:v>
                </c:pt>
                <c:pt idx="113">
                  <c:v>6506.5675449093378</c:v>
                </c:pt>
                <c:pt idx="114">
                  <c:v>6564.1477886695975</c:v>
                </c:pt>
                <c:pt idx="115">
                  <c:v>6621.7280324298581</c:v>
                </c:pt>
                <c:pt idx="116">
                  <c:v>6679.3082761901169</c:v>
                </c:pt>
                <c:pt idx="117">
                  <c:v>6736.8885199503766</c:v>
                </c:pt>
                <c:pt idx="118">
                  <c:v>6794.4687637106363</c:v>
                </c:pt>
                <c:pt idx="119">
                  <c:v>5160.3017352815305</c:v>
                </c:pt>
                <c:pt idx="120">
                  <c:v>5203.6656154099464</c:v>
                </c:pt>
                <c:pt idx="121">
                  <c:v>5247.0294955383624</c:v>
                </c:pt>
                <c:pt idx="122">
                  <c:v>5290.3933756667793</c:v>
                </c:pt>
                <c:pt idx="123">
                  <c:v>5333.7572557951953</c:v>
                </c:pt>
                <c:pt idx="124">
                  <c:v>5377.1211359236104</c:v>
                </c:pt>
                <c:pt idx="125">
                  <c:v>5420.4850160520273</c:v>
                </c:pt>
                <c:pt idx="126">
                  <c:v>5463.8488961804433</c:v>
                </c:pt>
                <c:pt idx="127">
                  <c:v>5507.2127763088611</c:v>
                </c:pt>
                <c:pt idx="128">
                  <c:v>5550.5766564372761</c:v>
                </c:pt>
                <c:pt idx="129">
                  <c:v>5593.9405365656912</c:v>
                </c:pt>
                <c:pt idx="130">
                  <c:v>5637.304416694109</c:v>
                </c:pt>
                <c:pt idx="131">
                  <c:v>5680.668296822525</c:v>
                </c:pt>
                <c:pt idx="132">
                  <c:v>5724.0321769509419</c:v>
                </c:pt>
                <c:pt idx="133">
                  <c:v>5767.396057079357</c:v>
                </c:pt>
                <c:pt idx="134">
                  <c:v>5810.7599372077739</c:v>
                </c:pt>
                <c:pt idx="135">
                  <c:v>5854.1238173361899</c:v>
                </c:pt>
                <c:pt idx="136">
                  <c:v>5897.4876974646058</c:v>
                </c:pt>
                <c:pt idx="137">
                  <c:v>5940.8515775930227</c:v>
                </c:pt>
                <c:pt idx="138">
                  <c:v>5984.2154577214387</c:v>
                </c:pt>
                <c:pt idx="139">
                  <c:v>6027.5793378498547</c:v>
                </c:pt>
                <c:pt idx="140">
                  <c:v>6070.9432179782716</c:v>
                </c:pt>
                <c:pt idx="141">
                  <c:v>6114.3070981066867</c:v>
                </c:pt>
                <c:pt idx="142">
                  <c:v>6157.6709782351036</c:v>
                </c:pt>
                <c:pt idx="143">
                  <c:v>6201.0348583635196</c:v>
                </c:pt>
                <c:pt idx="144">
                  <c:v>6244.3987384919355</c:v>
                </c:pt>
                <c:pt idx="145">
                  <c:v>6287.7626186203515</c:v>
                </c:pt>
                <c:pt idx="146">
                  <c:v>6331.1264987487684</c:v>
                </c:pt>
                <c:pt idx="147">
                  <c:v>6374.4903788771853</c:v>
                </c:pt>
                <c:pt idx="148">
                  <c:v>6417.8542590056004</c:v>
                </c:pt>
                <c:pt idx="149">
                  <c:v>6461.2181391340173</c:v>
                </c:pt>
                <c:pt idx="150">
                  <c:v>6504.5820192624333</c:v>
                </c:pt>
                <c:pt idx="151">
                  <c:v>6547.9458993908493</c:v>
                </c:pt>
                <c:pt idx="152">
                  <c:v>6591.3097795192652</c:v>
                </c:pt>
                <c:pt idx="153">
                  <c:v>6634.6736596476821</c:v>
                </c:pt>
                <c:pt idx="154">
                  <c:v>6678.0375397760981</c:v>
                </c:pt>
                <c:pt idx="155">
                  <c:v>6721.4014199045141</c:v>
                </c:pt>
                <c:pt idx="156">
                  <c:v>6764.765300032931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0A-4704-B5C3-370F78714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883712"/>
        <c:axId val="1"/>
      </c:scatterChart>
      <c:valAx>
        <c:axId val="40188371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64459951977"/>
              <c:y val="0.920990065000264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44006169849E-2"/>
              <c:y val="0.49876684458066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83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36183154829"/>
          <c:y val="3.209876869418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1481533279160106"/>
          <c:w val="0.75930613090557497"/>
          <c:h val="0.63950771486235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'915-40-44-60-61'!$B$3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'915-40-44-60-61'!$H$121:$H$321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'915-40-44-60-61'!$I$121:$I$321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166.72097852402447</c:v>
                </c:pt>
                <c:pt idx="2">
                  <c:v>333.44195704804895</c:v>
                </c:pt>
                <c:pt idx="3">
                  <c:v>500.16293557207337</c:v>
                </c:pt>
                <c:pt idx="4">
                  <c:v>666.8839140960979</c:v>
                </c:pt>
                <c:pt idx="5">
                  <c:v>833.60489262012231</c:v>
                </c:pt>
                <c:pt idx="6">
                  <c:v>1000.3258711441467</c:v>
                </c:pt>
                <c:pt idx="7">
                  <c:v>1167.0468496681715</c:v>
                </c:pt>
                <c:pt idx="8">
                  <c:v>1333.7678281921958</c:v>
                </c:pt>
                <c:pt idx="9">
                  <c:v>1500.4888067162203</c:v>
                </c:pt>
                <c:pt idx="10">
                  <c:v>1667.2097852402446</c:v>
                </c:pt>
                <c:pt idx="11">
                  <c:v>1833.9307637642694</c:v>
                </c:pt>
                <c:pt idx="12">
                  <c:v>2000.6517422882935</c:v>
                </c:pt>
                <c:pt idx="13">
                  <c:v>2167.3727208123187</c:v>
                </c:pt>
                <c:pt idx="14">
                  <c:v>2334.093699336343</c:v>
                </c:pt>
                <c:pt idx="15">
                  <c:v>2500.8146778603673</c:v>
                </c:pt>
                <c:pt idx="16">
                  <c:v>2667.5356563843916</c:v>
                </c:pt>
                <c:pt idx="17">
                  <c:v>2834.2566349084163</c:v>
                </c:pt>
                <c:pt idx="18">
                  <c:v>3000.9776134324406</c:v>
                </c:pt>
                <c:pt idx="19">
                  <c:v>3167.6985919564645</c:v>
                </c:pt>
                <c:pt idx="20">
                  <c:v>3334.4195704804893</c:v>
                </c:pt>
                <c:pt idx="21">
                  <c:v>3501.1405490045136</c:v>
                </c:pt>
                <c:pt idx="22">
                  <c:v>3667.8615275285388</c:v>
                </c:pt>
                <c:pt idx="23">
                  <c:v>3834.5825060525631</c:v>
                </c:pt>
                <c:pt idx="24">
                  <c:v>4001.3034845765869</c:v>
                </c:pt>
                <c:pt idx="25">
                  <c:v>4168.0244631006117</c:v>
                </c:pt>
                <c:pt idx="26">
                  <c:v>4334.7454416246374</c:v>
                </c:pt>
                <c:pt idx="27">
                  <c:v>4501.4664201486603</c:v>
                </c:pt>
                <c:pt idx="28">
                  <c:v>4668.187398672686</c:v>
                </c:pt>
                <c:pt idx="29">
                  <c:v>4834.9083771967098</c:v>
                </c:pt>
                <c:pt idx="30">
                  <c:v>5001.6293557207346</c:v>
                </c:pt>
                <c:pt idx="31">
                  <c:v>5168.3503342447593</c:v>
                </c:pt>
                <c:pt idx="32">
                  <c:v>5335.0713127687832</c:v>
                </c:pt>
                <c:pt idx="33">
                  <c:v>5501.792291292807</c:v>
                </c:pt>
                <c:pt idx="34">
                  <c:v>5668.5132698168327</c:v>
                </c:pt>
                <c:pt idx="35">
                  <c:v>5835.2342483408565</c:v>
                </c:pt>
                <c:pt idx="36">
                  <c:v>6001.9552268648813</c:v>
                </c:pt>
                <c:pt idx="37">
                  <c:v>6168.676205388907</c:v>
                </c:pt>
                <c:pt idx="38">
                  <c:v>6335.397183912929</c:v>
                </c:pt>
                <c:pt idx="39">
                  <c:v>6502.1181624369547</c:v>
                </c:pt>
                <c:pt idx="40">
                  <c:v>6668.8391409609785</c:v>
                </c:pt>
                <c:pt idx="41">
                  <c:v>3938.5846402746929</c:v>
                </c:pt>
                <c:pt idx="42">
                  <c:v>4034.6476802813922</c:v>
                </c:pt>
                <c:pt idx="43">
                  <c:v>4130.7107202880925</c:v>
                </c:pt>
                <c:pt idx="44">
                  <c:v>4226.7737602947927</c:v>
                </c:pt>
                <c:pt idx="45">
                  <c:v>4322.8368003014921</c:v>
                </c:pt>
                <c:pt idx="46">
                  <c:v>4418.8998403081923</c:v>
                </c:pt>
                <c:pt idx="47">
                  <c:v>4514.9628803148917</c:v>
                </c:pt>
                <c:pt idx="48">
                  <c:v>4611.0259203215919</c:v>
                </c:pt>
                <c:pt idx="49">
                  <c:v>4707.0889603282913</c:v>
                </c:pt>
                <c:pt idx="50">
                  <c:v>4803.1520003349915</c:v>
                </c:pt>
                <c:pt idx="51">
                  <c:v>4899.2150403416908</c:v>
                </c:pt>
                <c:pt idx="52">
                  <c:v>4995.2780803483911</c:v>
                </c:pt>
                <c:pt idx="53">
                  <c:v>5091.3411203550913</c:v>
                </c:pt>
                <c:pt idx="54">
                  <c:v>5187.4041603617907</c:v>
                </c:pt>
                <c:pt idx="55">
                  <c:v>5283.4672003684909</c:v>
                </c:pt>
                <c:pt idx="56">
                  <c:v>5379.5302403751903</c:v>
                </c:pt>
                <c:pt idx="57">
                  <c:v>5475.5932803818905</c:v>
                </c:pt>
                <c:pt idx="58">
                  <c:v>5571.6563203885898</c:v>
                </c:pt>
                <c:pt idx="59">
                  <c:v>5667.7193603952901</c:v>
                </c:pt>
                <c:pt idx="60">
                  <c:v>5763.7824004019903</c:v>
                </c:pt>
                <c:pt idx="61">
                  <c:v>5859.8454404086897</c:v>
                </c:pt>
                <c:pt idx="62">
                  <c:v>5955.908480415389</c:v>
                </c:pt>
                <c:pt idx="63">
                  <c:v>6051.9715204220893</c:v>
                </c:pt>
                <c:pt idx="64">
                  <c:v>6148.0345604287886</c:v>
                </c:pt>
                <c:pt idx="65">
                  <c:v>6244.0976004354889</c:v>
                </c:pt>
                <c:pt idx="66">
                  <c:v>6340.1606404421891</c:v>
                </c:pt>
                <c:pt idx="67">
                  <c:v>6436.2236804488884</c:v>
                </c:pt>
                <c:pt idx="68">
                  <c:v>6532.2867204555887</c:v>
                </c:pt>
                <c:pt idx="69">
                  <c:v>6628.349760462288</c:v>
                </c:pt>
                <c:pt idx="70">
                  <c:v>6724.4128004689874</c:v>
                </c:pt>
                <c:pt idx="71">
                  <c:v>4690.7620404852541</c:v>
                </c:pt>
                <c:pt idx="72">
                  <c:v>4756.829111478005</c:v>
                </c:pt>
                <c:pt idx="73">
                  <c:v>4822.8961824707549</c:v>
                </c:pt>
                <c:pt idx="74">
                  <c:v>4888.9632534635048</c:v>
                </c:pt>
                <c:pt idx="75">
                  <c:v>4955.0303244562547</c:v>
                </c:pt>
                <c:pt idx="76">
                  <c:v>5021.0973954490055</c:v>
                </c:pt>
                <c:pt idx="77">
                  <c:v>5087.1644664417554</c:v>
                </c:pt>
                <c:pt idx="78">
                  <c:v>5153.2315374345053</c:v>
                </c:pt>
                <c:pt idx="79">
                  <c:v>5219.2986084272552</c:v>
                </c:pt>
                <c:pt idx="80">
                  <c:v>5285.3656794200051</c:v>
                </c:pt>
                <c:pt idx="81">
                  <c:v>5351.4327504127559</c:v>
                </c:pt>
                <c:pt idx="82">
                  <c:v>5417.4998214055058</c:v>
                </c:pt>
                <c:pt idx="83">
                  <c:v>5483.5668923982557</c:v>
                </c:pt>
                <c:pt idx="84">
                  <c:v>5549.6339633910056</c:v>
                </c:pt>
                <c:pt idx="85">
                  <c:v>5615.7010343837565</c:v>
                </c:pt>
                <c:pt idx="86">
                  <c:v>5681.7681053765064</c:v>
                </c:pt>
                <c:pt idx="87">
                  <c:v>5747.8351763692563</c:v>
                </c:pt>
                <c:pt idx="88">
                  <c:v>5813.9022473620071</c:v>
                </c:pt>
                <c:pt idx="89">
                  <c:v>5879.9693183547561</c:v>
                </c:pt>
                <c:pt idx="90">
                  <c:v>5946.036389347506</c:v>
                </c:pt>
                <c:pt idx="91">
                  <c:v>6012.1034603402568</c:v>
                </c:pt>
                <c:pt idx="92">
                  <c:v>6078.1705313330067</c:v>
                </c:pt>
                <c:pt idx="93">
                  <c:v>6144.2376023257566</c:v>
                </c:pt>
                <c:pt idx="94">
                  <c:v>6210.3046733185065</c:v>
                </c:pt>
                <c:pt idx="95">
                  <c:v>6276.3717443112564</c:v>
                </c:pt>
                <c:pt idx="96">
                  <c:v>6342.4388153040063</c:v>
                </c:pt>
                <c:pt idx="97">
                  <c:v>6408.5058862967562</c:v>
                </c:pt>
                <c:pt idx="98">
                  <c:v>6474.572957289507</c:v>
                </c:pt>
                <c:pt idx="99">
                  <c:v>6540.6400282822569</c:v>
                </c:pt>
                <c:pt idx="100">
                  <c:v>6606.7070992750068</c:v>
                </c:pt>
                <c:pt idx="101">
                  <c:v>6672.7741702677567</c:v>
                </c:pt>
                <c:pt idx="102">
                  <c:v>6738.8412412605066</c:v>
                </c:pt>
                <c:pt idx="103">
                  <c:v>5396.9962476491355</c:v>
                </c:pt>
                <c:pt idx="104">
                  <c:v>5449.3942694709713</c:v>
                </c:pt>
                <c:pt idx="105">
                  <c:v>5501.792291292807</c:v>
                </c:pt>
                <c:pt idx="106">
                  <c:v>5554.1903131146437</c:v>
                </c:pt>
                <c:pt idx="107">
                  <c:v>5606.5883349364794</c:v>
                </c:pt>
                <c:pt idx="108">
                  <c:v>5658.986356758317</c:v>
                </c:pt>
                <c:pt idx="109">
                  <c:v>5711.3843785801528</c:v>
                </c:pt>
                <c:pt idx="110">
                  <c:v>5763.7824004019894</c:v>
                </c:pt>
                <c:pt idx="111">
                  <c:v>5816.1804222238252</c:v>
                </c:pt>
                <c:pt idx="112">
                  <c:v>5868.5784440456619</c:v>
                </c:pt>
                <c:pt idx="113">
                  <c:v>5920.9764658674976</c:v>
                </c:pt>
                <c:pt idx="114">
                  <c:v>5973.3744876893343</c:v>
                </c:pt>
                <c:pt idx="115">
                  <c:v>6025.77250951117</c:v>
                </c:pt>
                <c:pt idx="116">
                  <c:v>6078.1705313330067</c:v>
                </c:pt>
                <c:pt idx="117">
                  <c:v>6130.5685531548424</c:v>
                </c:pt>
                <c:pt idx="118">
                  <c:v>6182.9665749766782</c:v>
                </c:pt>
                <c:pt idx="119">
                  <c:v>6235.3645967985158</c:v>
                </c:pt>
                <c:pt idx="120">
                  <c:v>6287.7626186203515</c:v>
                </c:pt>
                <c:pt idx="121">
                  <c:v>6340.1606404421882</c:v>
                </c:pt>
                <c:pt idx="122">
                  <c:v>6392.558662264024</c:v>
                </c:pt>
                <c:pt idx="123">
                  <c:v>6444.9566840858606</c:v>
                </c:pt>
                <c:pt idx="124">
                  <c:v>6497.3547059076964</c:v>
                </c:pt>
                <c:pt idx="125">
                  <c:v>6549.752727729533</c:v>
                </c:pt>
                <c:pt idx="126">
                  <c:v>6602.1507495513688</c:v>
                </c:pt>
                <c:pt idx="127">
                  <c:v>6654.5487713732055</c:v>
                </c:pt>
                <c:pt idx="128">
                  <c:v>6706.9467931950412</c:v>
                </c:pt>
                <c:pt idx="129">
                  <c:v>6759.3448150168788</c:v>
                </c:pt>
                <c:pt idx="130">
                  <c:v>5595.3601874032292</c:v>
                </c:pt>
                <c:pt idx="131">
                  <c:v>5638.4014196140233</c:v>
                </c:pt>
                <c:pt idx="132">
                  <c:v>5681.4426518248174</c:v>
                </c:pt>
                <c:pt idx="133">
                  <c:v>5724.4838840356115</c:v>
                </c:pt>
                <c:pt idx="134">
                  <c:v>5767.5251162464065</c:v>
                </c:pt>
                <c:pt idx="135">
                  <c:v>5810.5663484571996</c:v>
                </c:pt>
                <c:pt idx="136">
                  <c:v>5853.6075806679928</c:v>
                </c:pt>
                <c:pt idx="137">
                  <c:v>5896.6488128787878</c:v>
                </c:pt>
                <c:pt idx="138">
                  <c:v>5939.6900450895819</c:v>
                </c:pt>
                <c:pt idx="139">
                  <c:v>5982.731277300376</c:v>
                </c:pt>
                <c:pt idx="140">
                  <c:v>6025.7725095111691</c:v>
                </c:pt>
                <c:pt idx="141">
                  <c:v>6068.813741721965</c:v>
                </c:pt>
                <c:pt idx="142">
                  <c:v>6111.8549739327582</c:v>
                </c:pt>
                <c:pt idx="143">
                  <c:v>6154.8962061435514</c:v>
                </c:pt>
                <c:pt idx="144">
                  <c:v>6197.9374383543463</c:v>
                </c:pt>
                <c:pt idx="145">
                  <c:v>6240.9786705651404</c:v>
                </c:pt>
                <c:pt idx="146">
                  <c:v>6284.0199027759345</c:v>
                </c:pt>
                <c:pt idx="147">
                  <c:v>6327.0611349867277</c:v>
                </c:pt>
                <c:pt idx="148">
                  <c:v>6370.1023671975236</c:v>
                </c:pt>
                <c:pt idx="149">
                  <c:v>6413.1435994083167</c:v>
                </c:pt>
                <c:pt idx="150">
                  <c:v>6456.1848316191108</c:v>
                </c:pt>
                <c:pt idx="151">
                  <c:v>6499.2260638299049</c:v>
                </c:pt>
                <c:pt idx="152">
                  <c:v>6542.267296040699</c:v>
                </c:pt>
                <c:pt idx="153">
                  <c:v>6585.3085282514921</c:v>
                </c:pt>
                <c:pt idx="154">
                  <c:v>6628.3497604622862</c:v>
                </c:pt>
                <c:pt idx="155">
                  <c:v>6671.3909926730821</c:v>
                </c:pt>
                <c:pt idx="156">
                  <c:v>6714.4322248838744</c:v>
                </c:pt>
                <c:pt idx="157">
                  <c:v>6757.4734570946684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9-4545-8CBE-0FF6490C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877808"/>
        <c:axId val="1"/>
      </c:scatterChart>
      <c:valAx>
        <c:axId val="40187780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64459951977"/>
              <c:y val="0.920990065000264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44006169849E-2"/>
              <c:y val="0.49876684458066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77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36183154829"/>
          <c:y val="3.209876869418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1481533279160106"/>
          <c:w val="0.75930613090557497"/>
          <c:h val="0.63950771486235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'915-68-70-73'!$B$3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'915-68-70-73'!$H$121:$H$321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'915-68-70-73'!$I$121:$I$321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166.72097852402447</c:v>
                </c:pt>
                <c:pt idx="2">
                  <c:v>333.44195704804895</c:v>
                </c:pt>
                <c:pt idx="3">
                  <c:v>500.16293557207337</c:v>
                </c:pt>
                <c:pt idx="4">
                  <c:v>666.8839140960979</c:v>
                </c:pt>
                <c:pt idx="5">
                  <c:v>833.60489262012231</c:v>
                </c:pt>
                <c:pt idx="6">
                  <c:v>1000.3258711441467</c:v>
                </c:pt>
                <c:pt idx="7">
                  <c:v>1167.0468496681715</c:v>
                </c:pt>
                <c:pt idx="8">
                  <c:v>1333.7678281921958</c:v>
                </c:pt>
                <c:pt idx="9">
                  <c:v>1500.4888067162203</c:v>
                </c:pt>
                <c:pt idx="10">
                  <c:v>1667.2097852402446</c:v>
                </c:pt>
                <c:pt idx="11">
                  <c:v>1833.9307637642694</c:v>
                </c:pt>
                <c:pt idx="12">
                  <c:v>2000.6517422882935</c:v>
                </c:pt>
                <c:pt idx="13">
                  <c:v>2167.3727208123187</c:v>
                </c:pt>
                <c:pt idx="14">
                  <c:v>2334.093699336343</c:v>
                </c:pt>
                <c:pt idx="15">
                  <c:v>2500.8146778603673</c:v>
                </c:pt>
                <c:pt idx="16">
                  <c:v>2667.5356563843916</c:v>
                </c:pt>
                <c:pt idx="17">
                  <c:v>2834.2566349084163</c:v>
                </c:pt>
                <c:pt idx="18">
                  <c:v>3000.9776134324406</c:v>
                </c:pt>
                <c:pt idx="19">
                  <c:v>3167.6985919564645</c:v>
                </c:pt>
                <c:pt idx="20">
                  <c:v>3334.4195704804893</c:v>
                </c:pt>
                <c:pt idx="21">
                  <c:v>3501.1405490045136</c:v>
                </c:pt>
                <c:pt idx="22">
                  <c:v>3667.8615275285388</c:v>
                </c:pt>
                <c:pt idx="23">
                  <c:v>3834.5825060525631</c:v>
                </c:pt>
                <c:pt idx="24">
                  <c:v>4001.3034845765869</c:v>
                </c:pt>
                <c:pt idx="25">
                  <c:v>4168.0244631006117</c:v>
                </c:pt>
                <c:pt idx="26">
                  <c:v>4334.7454416246374</c:v>
                </c:pt>
                <c:pt idx="27">
                  <c:v>4501.4664201486603</c:v>
                </c:pt>
                <c:pt idx="28">
                  <c:v>4668.187398672686</c:v>
                </c:pt>
                <c:pt idx="29">
                  <c:v>4834.9083771967098</c:v>
                </c:pt>
                <c:pt idx="30">
                  <c:v>5001.6293557207346</c:v>
                </c:pt>
                <c:pt idx="31">
                  <c:v>5168.3503342447593</c:v>
                </c:pt>
                <c:pt idx="32">
                  <c:v>5335.0713127687832</c:v>
                </c:pt>
                <c:pt idx="33">
                  <c:v>5501.792291292807</c:v>
                </c:pt>
                <c:pt idx="34">
                  <c:v>5668.5132698168327</c:v>
                </c:pt>
                <c:pt idx="35">
                  <c:v>5835.2342483408565</c:v>
                </c:pt>
                <c:pt idx="36">
                  <c:v>6001.9552268648813</c:v>
                </c:pt>
                <c:pt idx="37">
                  <c:v>6168.676205388907</c:v>
                </c:pt>
                <c:pt idx="38">
                  <c:v>6335.397183912929</c:v>
                </c:pt>
                <c:pt idx="39">
                  <c:v>6502.1181624369547</c:v>
                </c:pt>
                <c:pt idx="40">
                  <c:v>6668.8391409609785</c:v>
                </c:pt>
                <c:pt idx="41">
                  <c:v>3819.233590569399</c:v>
                </c:pt>
                <c:pt idx="42">
                  <c:v>3912.3856293637746</c:v>
                </c:pt>
                <c:pt idx="43">
                  <c:v>4005.5376681581497</c:v>
                </c:pt>
                <c:pt idx="44">
                  <c:v>4098.6897069525257</c:v>
                </c:pt>
                <c:pt idx="45">
                  <c:v>4191.8417457469013</c:v>
                </c:pt>
                <c:pt idx="46">
                  <c:v>4284.993784541276</c:v>
                </c:pt>
                <c:pt idx="47">
                  <c:v>4378.1458233356525</c:v>
                </c:pt>
                <c:pt idx="48">
                  <c:v>4471.2978621300272</c:v>
                </c:pt>
                <c:pt idx="49">
                  <c:v>4564.4499009244028</c:v>
                </c:pt>
                <c:pt idx="50">
                  <c:v>4657.6019397187792</c:v>
                </c:pt>
                <c:pt idx="51">
                  <c:v>4750.7539785131548</c:v>
                </c:pt>
                <c:pt idx="52">
                  <c:v>4843.9060173075304</c:v>
                </c:pt>
                <c:pt idx="53">
                  <c:v>4937.058056101906</c:v>
                </c:pt>
                <c:pt idx="54">
                  <c:v>5030.2100948962807</c:v>
                </c:pt>
                <c:pt idx="55">
                  <c:v>5123.3621336906563</c:v>
                </c:pt>
                <c:pt idx="56">
                  <c:v>5216.5141724850318</c:v>
                </c:pt>
                <c:pt idx="57">
                  <c:v>5309.6662112794083</c:v>
                </c:pt>
                <c:pt idx="58">
                  <c:v>5402.8182500737839</c:v>
                </c:pt>
                <c:pt idx="59">
                  <c:v>5495.9702888681595</c:v>
                </c:pt>
                <c:pt idx="60">
                  <c:v>5589.1223276625351</c:v>
                </c:pt>
                <c:pt idx="61">
                  <c:v>5682.2743664569107</c:v>
                </c:pt>
                <c:pt idx="62">
                  <c:v>5775.4264052512863</c:v>
                </c:pt>
                <c:pt idx="63">
                  <c:v>5868.5784440456619</c:v>
                </c:pt>
                <c:pt idx="64">
                  <c:v>5961.7304828400365</c:v>
                </c:pt>
                <c:pt idx="65">
                  <c:v>6054.8825216344121</c:v>
                </c:pt>
                <c:pt idx="66">
                  <c:v>6148.0345604287877</c:v>
                </c:pt>
                <c:pt idx="67">
                  <c:v>6241.1865992231633</c:v>
                </c:pt>
                <c:pt idx="68">
                  <c:v>6334.3386380175398</c:v>
                </c:pt>
                <c:pt idx="69">
                  <c:v>6427.4906768119154</c:v>
                </c:pt>
                <c:pt idx="70">
                  <c:v>6520.64271560629</c:v>
                </c:pt>
                <c:pt idx="71">
                  <c:v>6613.7947544006665</c:v>
                </c:pt>
                <c:pt idx="72">
                  <c:v>6706.9467931950412</c:v>
                </c:pt>
                <c:pt idx="73">
                  <c:v>4822.8961824707549</c:v>
                </c:pt>
                <c:pt idx="74">
                  <c:v>4888.9632534635048</c:v>
                </c:pt>
                <c:pt idx="75">
                  <c:v>4955.0303244562547</c:v>
                </c:pt>
                <c:pt idx="76">
                  <c:v>5021.0973954490055</c:v>
                </c:pt>
                <c:pt idx="77">
                  <c:v>5087.1644664417554</c:v>
                </c:pt>
                <c:pt idx="78">
                  <c:v>5153.2315374345053</c:v>
                </c:pt>
                <c:pt idx="79">
                  <c:v>5219.2986084272552</c:v>
                </c:pt>
                <c:pt idx="80">
                  <c:v>5285.3656794200051</c:v>
                </c:pt>
                <c:pt idx="81">
                  <c:v>5351.4327504127559</c:v>
                </c:pt>
                <c:pt idx="82">
                  <c:v>5417.4998214055058</c:v>
                </c:pt>
                <c:pt idx="83">
                  <c:v>5483.5668923982557</c:v>
                </c:pt>
                <c:pt idx="84">
                  <c:v>5549.6339633910056</c:v>
                </c:pt>
                <c:pt idx="85">
                  <c:v>5615.7010343837565</c:v>
                </c:pt>
                <c:pt idx="86">
                  <c:v>5681.7681053765064</c:v>
                </c:pt>
                <c:pt idx="87">
                  <c:v>5747.8351763692563</c:v>
                </c:pt>
                <c:pt idx="88">
                  <c:v>5813.9022473620071</c:v>
                </c:pt>
                <c:pt idx="89">
                  <c:v>5879.9693183547561</c:v>
                </c:pt>
                <c:pt idx="90">
                  <c:v>5946.036389347506</c:v>
                </c:pt>
                <c:pt idx="91">
                  <c:v>6012.1034603402568</c:v>
                </c:pt>
                <c:pt idx="92">
                  <c:v>6078.1705313330067</c:v>
                </c:pt>
                <c:pt idx="93">
                  <c:v>6144.2376023257566</c:v>
                </c:pt>
                <c:pt idx="94">
                  <c:v>6210.3046733185065</c:v>
                </c:pt>
                <c:pt idx="95">
                  <c:v>6276.3717443112564</c:v>
                </c:pt>
                <c:pt idx="96">
                  <c:v>6342.4388153040063</c:v>
                </c:pt>
                <c:pt idx="97">
                  <c:v>6408.5058862967562</c:v>
                </c:pt>
                <c:pt idx="98">
                  <c:v>6474.572957289507</c:v>
                </c:pt>
                <c:pt idx="99">
                  <c:v>6540.6400282822569</c:v>
                </c:pt>
                <c:pt idx="100">
                  <c:v>6606.7070992750068</c:v>
                </c:pt>
                <c:pt idx="101">
                  <c:v>6672.7741702677567</c:v>
                </c:pt>
                <c:pt idx="102">
                  <c:v>6738.8412412605066</c:v>
                </c:pt>
                <c:pt idx="103">
                  <c:v>5396.9962476491355</c:v>
                </c:pt>
                <c:pt idx="104">
                  <c:v>5449.3942694709713</c:v>
                </c:pt>
                <c:pt idx="105">
                  <c:v>5501.792291292807</c:v>
                </c:pt>
                <c:pt idx="106">
                  <c:v>5554.1903131146437</c:v>
                </c:pt>
                <c:pt idx="107">
                  <c:v>5606.5883349364794</c:v>
                </c:pt>
                <c:pt idx="108">
                  <c:v>5658.986356758317</c:v>
                </c:pt>
                <c:pt idx="109">
                  <c:v>5711.3843785801528</c:v>
                </c:pt>
                <c:pt idx="110">
                  <c:v>5763.7824004019894</c:v>
                </c:pt>
                <c:pt idx="111">
                  <c:v>5816.1804222238252</c:v>
                </c:pt>
                <c:pt idx="112">
                  <c:v>5868.5784440456619</c:v>
                </c:pt>
                <c:pt idx="113">
                  <c:v>5920.9764658674976</c:v>
                </c:pt>
                <c:pt idx="114">
                  <c:v>5973.3744876893343</c:v>
                </c:pt>
                <c:pt idx="115">
                  <c:v>6025.77250951117</c:v>
                </c:pt>
                <c:pt idx="116">
                  <c:v>6078.1705313330067</c:v>
                </c:pt>
                <c:pt idx="117">
                  <c:v>6130.5685531548424</c:v>
                </c:pt>
                <c:pt idx="118">
                  <c:v>6182.9665749766782</c:v>
                </c:pt>
                <c:pt idx="119">
                  <c:v>6235.3645967985158</c:v>
                </c:pt>
                <c:pt idx="120">
                  <c:v>6287.7626186203515</c:v>
                </c:pt>
                <c:pt idx="121">
                  <c:v>6340.1606404421882</c:v>
                </c:pt>
                <c:pt idx="122">
                  <c:v>6392.558662264024</c:v>
                </c:pt>
                <c:pt idx="123">
                  <c:v>6444.9566840858606</c:v>
                </c:pt>
                <c:pt idx="124">
                  <c:v>6497.3547059076964</c:v>
                </c:pt>
                <c:pt idx="125">
                  <c:v>6549.752727729533</c:v>
                </c:pt>
                <c:pt idx="126">
                  <c:v>6602.1507495513688</c:v>
                </c:pt>
                <c:pt idx="127">
                  <c:v>6654.5487713732055</c:v>
                </c:pt>
                <c:pt idx="128">
                  <c:v>6706.9467931950412</c:v>
                </c:pt>
                <c:pt idx="129">
                  <c:v>6759.3448150168788</c:v>
                </c:pt>
                <c:pt idx="130">
                  <c:v>5377.6917132937224</c:v>
                </c:pt>
                <c:pt idx="131">
                  <c:v>5419.05857262675</c:v>
                </c:pt>
                <c:pt idx="132">
                  <c:v>5460.4254319597794</c:v>
                </c:pt>
                <c:pt idx="133">
                  <c:v>5501.792291292807</c:v>
                </c:pt>
                <c:pt idx="134">
                  <c:v>5543.1591506258374</c:v>
                </c:pt>
                <c:pt idx="135">
                  <c:v>5584.526009958865</c:v>
                </c:pt>
                <c:pt idx="136">
                  <c:v>5625.8928692918944</c:v>
                </c:pt>
                <c:pt idx="137">
                  <c:v>5667.259728624922</c:v>
                </c:pt>
                <c:pt idx="138">
                  <c:v>5708.6265879579505</c:v>
                </c:pt>
                <c:pt idx="139">
                  <c:v>5749.9934472909799</c:v>
                </c:pt>
                <c:pt idx="140">
                  <c:v>5791.3603066240075</c:v>
                </c:pt>
                <c:pt idx="141">
                  <c:v>5832.7271659570379</c:v>
                </c:pt>
                <c:pt idx="142">
                  <c:v>5874.0940252900655</c:v>
                </c:pt>
                <c:pt idx="143">
                  <c:v>5915.4608846230949</c:v>
                </c:pt>
                <c:pt idx="144">
                  <c:v>5956.8277439561225</c:v>
                </c:pt>
                <c:pt idx="145">
                  <c:v>5998.1946032891519</c:v>
                </c:pt>
                <c:pt idx="146">
                  <c:v>6039.5614626221804</c:v>
                </c:pt>
                <c:pt idx="147">
                  <c:v>6080.928321955208</c:v>
                </c:pt>
                <c:pt idx="148">
                  <c:v>6122.2951812882375</c:v>
                </c:pt>
                <c:pt idx="149">
                  <c:v>6163.662040621266</c:v>
                </c:pt>
                <c:pt idx="150">
                  <c:v>6205.0288999542945</c:v>
                </c:pt>
                <c:pt idx="151">
                  <c:v>6246.395759287323</c:v>
                </c:pt>
                <c:pt idx="152">
                  <c:v>6287.7626186203515</c:v>
                </c:pt>
                <c:pt idx="153">
                  <c:v>6329.129477953381</c:v>
                </c:pt>
                <c:pt idx="154">
                  <c:v>6370.4963372864095</c:v>
                </c:pt>
                <c:pt idx="155">
                  <c:v>6411.863196619438</c:v>
                </c:pt>
                <c:pt idx="156">
                  <c:v>6453.2300559524656</c:v>
                </c:pt>
                <c:pt idx="157">
                  <c:v>6494.5969152854959</c:v>
                </c:pt>
                <c:pt idx="158">
                  <c:v>6535.9637746185235</c:v>
                </c:pt>
                <c:pt idx="159">
                  <c:v>6577.330633951552</c:v>
                </c:pt>
                <c:pt idx="160">
                  <c:v>6618.6974932845806</c:v>
                </c:pt>
                <c:pt idx="161">
                  <c:v>6660.06435261761</c:v>
                </c:pt>
                <c:pt idx="162">
                  <c:v>6701.4312119506385</c:v>
                </c:pt>
                <c:pt idx="163">
                  <c:v>6742.7980712836679</c:v>
                </c:pt>
                <c:pt idx="164">
                  <c:v>6784.1649306166955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93-414D-B30A-DE231F50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38704"/>
        <c:axId val="1"/>
      </c:scatterChart>
      <c:valAx>
        <c:axId val="40203870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64459951977"/>
              <c:y val="0.920990065000264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44006169849E-2"/>
              <c:y val="0.49876684458066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038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243236183154829"/>
          <c:y val="3.209876869418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6722901872311"/>
          <c:y val="0.21481533279160106"/>
          <c:w val="0.75930613090557497"/>
          <c:h val="0.63950771486235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'915-67-69-72'!$B$3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'915-67-69-72'!$H$121:$H$321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'915-67-69-72'!$I$121:$I$321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166.72097852402447</c:v>
                </c:pt>
                <c:pt idx="2">
                  <c:v>333.44195704804895</c:v>
                </c:pt>
                <c:pt idx="3">
                  <c:v>500.16293557207337</c:v>
                </c:pt>
                <c:pt idx="4">
                  <c:v>666.8839140960979</c:v>
                </c:pt>
                <c:pt idx="5">
                  <c:v>833.60489262012231</c:v>
                </c:pt>
                <c:pt idx="6">
                  <c:v>1000.3258711441467</c:v>
                </c:pt>
                <c:pt idx="7">
                  <c:v>1167.0468496681715</c:v>
                </c:pt>
                <c:pt idx="8">
                  <c:v>1333.7678281921958</c:v>
                </c:pt>
                <c:pt idx="9">
                  <c:v>1500.4888067162203</c:v>
                </c:pt>
                <c:pt idx="10">
                  <c:v>1667.2097852402446</c:v>
                </c:pt>
                <c:pt idx="11">
                  <c:v>1833.9307637642694</c:v>
                </c:pt>
                <c:pt idx="12">
                  <c:v>2000.6517422882935</c:v>
                </c:pt>
                <c:pt idx="13">
                  <c:v>2167.3727208123187</c:v>
                </c:pt>
                <c:pt idx="14">
                  <c:v>2334.093699336343</c:v>
                </c:pt>
                <c:pt idx="15">
                  <c:v>2500.8146778603673</c:v>
                </c:pt>
                <c:pt idx="16">
                  <c:v>2667.5356563843916</c:v>
                </c:pt>
                <c:pt idx="17">
                  <c:v>2834.2566349084163</c:v>
                </c:pt>
                <c:pt idx="18">
                  <c:v>3000.9776134324406</c:v>
                </c:pt>
                <c:pt idx="19">
                  <c:v>3167.6985919564645</c:v>
                </c:pt>
                <c:pt idx="20">
                  <c:v>3334.4195704804893</c:v>
                </c:pt>
                <c:pt idx="21">
                  <c:v>3501.1405490045136</c:v>
                </c:pt>
                <c:pt idx="22">
                  <c:v>3667.8615275285388</c:v>
                </c:pt>
                <c:pt idx="23">
                  <c:v>3834.5825060525631</c:v>
                </c:pt>
                <c:pt idx="24">
                  <c:v>4001.3034845765869</c:v>
                </c:pt>
                <c:pt idx="25">
                  <c:v>4168.0244631006117</c:v>
                </c:pt>
                <c:pt idx="26">
                  <c:v>4334.7454416246374</c:v>
                </c:pt>
                <c:pt idx="27">
                  <c:v>4501.4664201486603</c:v>
                </c:pt>
                <c:pt idx="28">
                  <c:v>4668.187398672686</c:v>
                </c:pt>
                <c:pt idx="29">
                  <c:v>4834.9083771967098</c:v>
                </c:pt>
                <c:pt idx="30">
                  <c:v>5001.6293557207346</c:v>
                </c:pt>
                <c:pt idx="31">
                  <c:v>5168.3503342447593</c:v>
                </c:pt>
                <c:pt idx="32">
                  <c:v>5335.0713127687832</c:v>
                </c:pt>
                <c:pt idx="33">
                  <c:v>5501.792291292807</c:v>
                </c:pt>
                <c:pt idx="34">
                  <c:v>5668.5132698168327</c:v>
                </c:pt>
                <c:pt idx="35">
                  <c:v>5835.2342483408565</c:v>
                </c:pt>
                <c:pt idx="36">
                  <c:v>6001.9552268648813</c:v>
                </c:pt>
                <c:pt idx="37">
                  <c:v>6168.676205388907</c:v>
                </c:pt>
                <c:pt idx="38">
                  <c:v>6335.397183912929</c:v>
                </c:pt>
                <c:pt idx="39">
                  <c:v>6502.1181624369547</c:v>
                </c:pt>
                <c:pt idx="40">
                  <c:v>6668.8391409609785</c:v>
                </c:pt>
                <c:pt idx="41">
                  <c:v>3938.5846402746929</c:v>
                </c:pt>
                <c:pt idx="42">
                  <c:v>4034.6476802813922</c:v>
                </c:pt>
                <c:pt idx="43">
                  <c:v>4130.7107202880925</c:v>
                </c:pt>
                <c:pt idx="44">
                  <c:v>4226.7737602947927</c:v>
                </c:pt>
                <c:pt idx="45">
                  <c:v>4322.8368003014921</c:v>
                </c:pt>
                <c:pt idx="46">
                  <c:v>4418.8998403081923</c:v>
                </c:pt>
                <c:pt idx="47">
                  <c:v>4514.9628803148917</c:v>
                </c:pt>
                <c:pt idx="48">
                  <c:v>4611.0259203215919</c:v>
                </c:pt>
                <c:pt idx="49">
                  <c:v>4707.0889603282913</c:v>
                </c:pt>
                <c:pt idx="50">
                  <c:v>4803.1520003349915</c:v>
                </c:pt>
                <c:pt idx="51">
                  <c:v>4899.2150403416908</c:v>
                </c:pt>
                <c:pt idx="52">
                  <c:v>4995.2780803483911</c:v>
                </c:pt>
                <c:pt idx="53">
                  <c:v>5091.3411203550913</c:v>
                </c:pt>
                <c:pt idx="54">
                  <c:v>5187.4041603617907</c:v>
                </c:pt>
                <c:pt idx="55">
                  <c:v>5283.4672003684909</c:v>
                </c:pt>
                <c:pt idx="56">
                  <c:v>5379.5302403751903</c:v>
                </c:pt>
                <c:pt idx="57">
                  <c:v>5475.5932803818905</c:v>
                </c:pt>
                <c:pt idx="58">
                  <c:v>5571.6563203885898</c:v>
                </c:pt>
                <c:pt idx="59">
                  <c:v>5667.7193603952901</c:v>
                </c:pt>
                <c:pt idx="60">
                  <c:v>5763.7824004019903</c:v>
                </c:pt>
                <c:pt idx="61">
                  <c:v>5859.8454404086897</c:v>
                </c:pt>
                <c:pt idx="62">
                  <c:v>5955.908480415389</c:v>
                </c:pt>
                <c:pt idx="63">
                  <c:v>6051.9715204220893</c:v>
                </c:pt>
                <c:pt idx="64">
                  <c:v>6148.0345604287886</c:v>
                </c:pt>
                <c:pt idx="65">
                  <c:v>6244.0976004354889</c:v>
                </c:pt>
                <c:pt idx="66">
                  <c:v>6340.1606404421891</c:v>
                </c:pt>
                <c:pt idx="67">
                  <c:v>6436.2236804488884</c:v>
                </c:pt>
                <c:pt idx="68">
                  <c:v>6532.2867204555887</c:v>
                </c:pt>
                <c:pt idx="69">
                  <c:v>6628.349760462288</c:v>
                </c:pt>
                <c:pt idx="70">
                  <c:v>6724.4128004689874</c:v>
                </c:pt>
                <c:pt idx="71">
                  <c:v>4690.7620404852541</c:v>
                </c:pt>
                <c:pt idx="72">
                  <c:v>4756.829111478005</c:v>
                </c:pt>
                <c:pt idx="73">
                  <c:v>4822.8961824707549</c:v>
                </c:pt>
                <c:pt idx="74">
                  <c:v>4888.9632534635048</c:v>
                </c:pt>
                <c:pt idx="75">
                  <c:v>4955.0303244562547</c:v>
                </c:pt>
                <c:pt idx="76">
                  <c:v>5021.0973954490055</c:v>
                </c:pt>
                <c:pt idx="77">
                  <c:v>5087.1644664417554</c:v>
                </c:pt>
                <c:pt idx="78">
                  <c:v>5153.2315374345053</c:v>
                </c:pt>
                <c:pt idx="79">
                  <c:v>5219.2986084272552</c:v>
                </c:pt>
                <c:pt idx="80">
                  <c:v>5285.3656794200051</c:v>
                </c:pt>
                <c:pt idx="81">
                  <c:v>5351.4327504127559</c:v>
                </c:pt>
                <c:pt idx="82">
                  <c:v>5417.4998214055058</c:v>
                </c:pt>
                <c:pt idx="83">
                  <c:v>5483.5668923982557</c:v>
                </c:pt>
                <c:pt idx="84">
                  <c:v>5549.6339633910056</c:v>
                </c:pt>
                <c:pt idx="85">
                  <c:v>5615.7010343837565</c:v>
                </c:pt>
                <c:pt idx="86">
                  <c:v>5681.7681053765064</c:v>
                </c:pt>
                <c:pt idx="87">
                  <c:v>5747.8351763692563</c:v>
                </c:pt>
                <c:pt idx="88">
                  <c:v>5813.9022473620071</c:v>
                </c:pt>
                <c:pt idx="89">
                  <c:v>5879.9693183547561</c:v>
                </c:pt>
                <c:pt idx="90">
                  <c:v>5946.036389347506</c:v>
                </c:pt>
                <c:pt idx="91">
                  <c:v>6012.1034603402568</c:v>
                </c:pt>
                <c:pt idx="92">
                  <c:v>6078.1705313330067</c:v>
                </c:pt>
                <c:pt idx="93">
                  <c:v>6144.2376023257566</c:v>
                </c:pt>
                <c:pt idx="94">
                  <c:v>6210.3046733185065</c:v>
                </c:pt>
                <c:pt idx="95">
                  <c:v>6276.3717443112564</c:v>
                </c:pt>
                <c:pt idx="96">
                  <c:v>6342.4388153040063</c:v>
                </c:pt>
                <c:pt idx="97">
                  <c:v>6408.5058862967562</c:v>
                </c:pt>
                <c:pt idx="98">
                  <c:v>6474.572957289507</c:v>
                </c:pt>
                <c:pt idx="99">
                  <c:v>6540.6400282822569</c:v>
                </c:pt>
                <c:pt idx="100">
                  <c:v>6606.7070992750068</c:v>
                </c:pt>
                <c:pt idx="101">
                  <c:v>6672.7741702677567</c:v>
                </c:pt>
                <c:pt idx="102">
                  <c:v>6738.8412412605066</c:v>
                </c:pt>
                <c:pt idx="103">
                  <c:v>5210.8929287646815</c:v>
                </c:pt>
                <c:pt idx="104">
                  <c:v>5261.4841222478335</c:v>
                </c:pt>
                <c:pt idx="105">
                  <c:v>5312.0753157309855</c:v>
                </c:pt>
                <c:pt idx="106">
                  <c:v>5362.6665092141384</c:v>
                </c:pt>
                <c:pt idx="107">
                  <c:v>5413.2577026972904</c:v>
                </c:pt>
                <c:pt idx="108">
                  <c:v>5463.8488961804424</c:v>
                </c:pt>
                <c:pt idx="109">
                  <c:v>5514.4400896635952</c:v>
                </c:pt>
                <c:pt idx="110">
                  <c:v>5565.0312831467472</c:v>
                </c:pt>
                <c:pt idx="111">
                  <c:v>5615.6224766299001</c:v>
                </c:pt>
                <c:pt idx="112">
                  <c:v>5666.2136701130521</c:v>
                </c:pt>
                <c:pt idx="113">
                  <c:v>5716.804863596205</c:v>
                </c:pt>
                <c:pt idx="114">
                  <c:v>5767.3960570793561</c:v>
                </c:pt>
                <c:pt idx="115">
                  <c:v>5817.987250562509</c:v>
                </c:pt>
                <c:pt idx="116">
                  <c:v>5868.5784440456609</c:v>
                </c:pt>
                <c:pt idx="117">
                  <c:v>5919.1696375288129</c:v>
                </c:pt>
                <c:pt idx="118">
                  <c:v>5969.7608310119658</c:v>
                </c:pt>
                <c:pt idx="119">
                  <c:v>6020.3520244951178</c:v>
                </c:pt>
                <c:pt idx="120">
                  <c:v>6070.9432179782698</c:v>
                </c:pt>
                <c:pt idx="121">
                  <c:v>6121.5344114614218</c:v>
                </c:pt>
                <c:pt idx="122">
                  <c:v>6172.1256049445756</c:v>
                </c:pt>
                <c:pt idx="123">
                  <c:v>6222.7167984277266</c:v>
                </c:pt>
                <c:pt idx="124">
                  <c:v>6273.3079919108795</c:v>
                </c:pt>
                <c:pt idx="125">
                  <c:v>6323.8991853940306</c:v>
                </c:pt>
                <c:pt idx="126">
                  <c:v>6374.4903788771835</c:v>
                </c:pt>
                <c:pt idx="127">
                  <c:v>6425.0815723603346</c:v>
                </c:pt>
                <c:pt idx="128">
                  <c:v>6475.6727658434875</c:v>
                </c:pt>
                <c:pt idx="129">
                  <c:v>6526.2639593266395</c:v>
                </c:pt>
                <c:pt idx="130">
                  <c:v>6576.8551528097923</c:v>
                </c:pt>
                <c:pt idx="131">
                  <c:v>6627.4463462929443</c:v>
                </c:pt>
                <c:pt idx="132">
                  <c:v>6678.0375397760972</c:v>
                </c:pt>
                <c:pt idx="133">
                  <c:v>6728.6287332592483</c:v>
                </c:pt>
                <c:pt idx="134">
                  <c:v>6779.2199267424021</c:v>
                </c:pt>
                <c:pt idx="135">
                  <c:v>5398.3751429602362</c:v>
                </c:pt>
                <c:pt idx="136">
                  <c:v>5438.3631069821649</c:v>
                </c:pt>
                <c:pt idx="137">
                  <c:v>5478.351071004091</c:v>
                </c:pt>
                <c:pt idx="138">
                  <c:v>5518.3390350260197</c:v>
                </c:pt>
                <c:pt idx="139">
                  <c:v>5558.3269990479466</c:v>
                </c:pt>
                <c:pt idx="140">
                  <c:v>5598.3149630698754</c:v>
                </c:pt>
                <c:pt idx="141">
                  <c:v>5638.3029270918023</c:v>
                </c:pt>
                <c:pt idx="142">
                  <c:v>5678.2908911137301</c:v>
                </c:pt>
                <c:pt idx="143">
                  <c:v>5718.278855135658</c:v>
                </c:pt>
                <c:pt idx="144">
                  <c:v>5758.266819157584</c:v>
                </c:pt>
                <c:pt idx="145">
                  <c:v>5798.2547831795127</c:v>
                </c:pt>
                <c:pt idx="146">
                  <c:v>5838.2427472014406</c:v>
                </c:pt>
                <c:pt idx="147">
                  <c:v>5878.2307112233684</c:v>
                </c:pt>
                <c:pt idx="148">
                  <c:v>5918.2186752452963</c:v>
                </c:pt>
                <c:pt idx="149">
                  <c:v>5958.2066392672241</c:v>
                </c:pt>
                <c:pt idx="150">
                  <c:v>5998.1946032891519</c:v>
                </c:pt>
                <c:pt idx="151">
                  <c:v>6038.1825673110789</c:v>
                </c:pt>
                <c:pt idx="152">
                  <c:v>6078.1705313330067</c:v>
                </c:pt>
                <c:pt idx="153">
                  <c:v>6118.1584953549345</c:v>
                </c:pt>
                <c:pt idx="154">
                  <c:v>6158.1464593768615</c:v>
                </c:pt>
                <c:pt idx="155">
                  <c:v>6198.1344233987902</c:v>
                </c:pt>
                <c:pt idx="156">
                  <c:v>6238.1223874207171</c:v>
                </c:pt>
                <c:pt idx="157">
                  <c:v>6278.1103514426459</c:v>
                </c:pt>
                <c:pt idx="158">
                  <c:v>6318.0983154645719</c:v>
                </c:pt>
                <c:pt idx="159">
                  <c:v>6358.0862794865006</c:v>
                </c:pt>
                <c:pt idx="160">
                  <c:v>6398.0742435084285</c:v>
                </c:pt>
                <c:pt idx="161">
                  <c:v>6438.0622075303563</c:v>
                </c:pt>
                <c:pt idx="162">
                  <c:v>6478.0501715522842</c:v>
                </c:pt>
                <c:pt idx="163">
                  <c:v>6518.0381355742111</c:v>
                </c:pt>
                <c:pt idx="164">
                  <c:v>6558.0260995961389</c:v>
                </c:pt>
                <c:pt idx="165">
                  <c:v>6598.0140636180668</c:v>
                </c:pt>
                <c:pt idx="166">
                  <c:v>6638.0020276399937</c:v>
                </c:pt>
                <c:pt idx="167">
                  <c:v>6677.9899916619215</c:v>
                </c:pt>
                <c:pt idx="168">
                  <c:v>6717.9779556838494</c:v>
                </c:pt>
                <c:pt idx="169">
                  <c:v>6757.9659197057781</c:v>
                </c:pt>
                <c:pt idx="170">
                  <c:v>6797.9538837277041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DD-4CD0-B9D8-E539DED5F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36736"/>
        <c:axId val="1"/>
      </c:scatterChart>
      <c:valAx>
        <c:axId val="40203673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98064459951977"/>
              <c:y val="0.920990065000264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2.7295344006169849E-2"/>
              <c:y val="0.49876684458066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036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5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3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6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D10" sqref="D10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23" t="s">
        <v>41</v>
      </c>
      <c r="C1" s="23"/>
      <c r="D1" s="23"/>
      <c r="E1" s="23"/>
      <c r="F1" s="23"/>
      <c r="G1" s="23"/>
      <c r="H1" s="23"/>
      <c r="I1" s="23"/>
    </row>
    <row r="2" spans="1:9" x14ac:dyDescent="0.25">
      <c r="B2" s="21" t="s">
        <v>40</v>
      </c>
      <c r="C2" s="21"/>
      <c r="D2" s="21"/>
      <c r="E2" s="21"/>
      <c r="F2" s="21"/>
      <c r="G2" s="21"/>
      <c r="H2" s="21"/>
      <c r="I2" s="21"/>
    </row>
    <row r="3" spans="1:9" x14ac:dyDescent="0.25">
      <c r="B3" s="21" t="str">
        <f>CONCATENATE(A6,Redline)</f>
        <v>RPM Redline  6800</v>
      </c>
      <c r="C3" s="21"/>
      <c r="D3" s="21"/>
      <c r="E3" s="21"/>
      <c r="F3" s="21"/>
      <c r="G3" s="21"/>
      <c r="H3" s="21"/>
      <c r="I3" s="21"/>
    </row>
    <row r="4" spans="1:9" ht="17.5" x14ac:dyDescent="0.35">
      <c r="B4" s="24" t="s">
        <v>47</v>
      </c>
      <c r="C4" s="24"/>
      <c r="D4" s="24"/>
      <c r="E4" s="24"/>
      <c r="F4" s="24"/>
      <c r="G4" s="24"/>
      <c r="H4" s="24"/>
      <c r="I4" s="24"/>
    </row>
    <row r="5" spans="1:9" ht="15.5" x14ac:dyDescent="0.35">
      <c r="B5" s="22" t="s">
        <v>43</v>
      </c>
      <c r="C5" s="22"/>
      <c r="D5" s="22"/>
      <c r="E5" s="22"/>
      <c r="F5" s="22"/>
      <c r="G5" s="22"/>
      <c r="H5" s="22"/>
      <c r="I5" s="22"/>
    </row>
    <row r="6" spans="1:9" x14ac:dyDescent="0.25">
      <c r="A6" t="s">
        <v>42</v>
      </c>
      <c r="B6" s="5">
        <v>6800</v>
      </c>
    </row>
    <row r="7" spans="1:9" x14ac:dyDescent="0.25">
      <c r="A7" t="s">
        <v>1</v>
      </c>
      <c r="B7" s="5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5">
        <v>225</v>
      </c>
      <c r="C9" s="5">
        <v>50</v>
      </c>
      <c r="D9" s="5">
        <v>16</v>
      </c>
    </row>
    <row r="10" spans="1:9" x14ac:dyDescent="0.25">
      <c r="A10" t="s">
        <v>3</v>
      </c>
      <c r="B10" s="8">
        <f>B9/25.4*C9/100*2+D9</f>
        <v>24.858267716535433</v>
      </c>
    </row>
    <row r="11" spans="1:9" x14ac:dyDescent="0.25">
      <c r="A11" t="s">
        <v>20</v>
      </c>
      <c r="B11" s="8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5">
        <v>7</v>
      </c>
      <c r="C13" s="5">
        <v>31</v>
      </c>
      <c r="D13">
        <f>C13/B13</f>
        <v>4.4285714285714288</v>
      </c>
    </row>
    <row r="15" spans="1:9" x14ac:dyDescent="0.25">
      <c r="A15" t="s">
        <v>14</v>
      </c>
      <c r="B15" s="5">
        <v>11</v>
      </c>
      <c r="C15" s="5">
        <v>18</v>
      </c>
      <c r="D15" s="5">
        <v>23</v>
      </c>
      <c r="E15" s="5">
        <v>27</v>
      </c>
      <c r="F15" s="5">
        <v>29</v>
      </c>
      <c r="G15" s="5">
        <f>F15</f>
        <v>29</v>
      </c>
    </row>
    <row r="16" spans="1:9" x14ac:dyDescent="0.25">
      <c r="A16" t="s">
        <v>13</v>
      </c>
      <c r="B16" s="5">
        <v>35</v>
      </c>
      <c r="C16" s="5">
        <v>33</v>
      </c>
      <c r="D16" s="5">
        <v>29</v>
      </c>
      <c r="E16" s="5">
        <v>25</v>
      </c>
      <c r="F16" s="5">
        <v>21</v>
      </c>
      <c r="G16" s="5">
        <f>F16</f>
        <v>21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9">
        <f t="shared" ref="B18:G18" si="0">B15/B16</f>
        <v>0.31428571428571428</v>
      </c>
      <c r="C18" s="9">
        <f t="shared" si="0"/>
        <v>0.54545454545454541</v>
      </c>
      <c r="D18" s="9">
        <f t="shared" si="0"/>
        <v>0.7931034482758621</v>
      </c>
      <c r="E18" s="9">
        <f t="shared" si="0"/>
        <v>1.08</v>
      </c>
      <c r="F18" s="9">
        <f t="shared" si="0"/>
        <v>1.3809523809523809</v>
      </c>
      <c r="G18" s="4">
        <f t="shared" si="0"/>
        <v>1.3809523809523809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5.2482897338196262</v>
      </c>
      <c r="C21">
        <f t="shared" si="1"/>
        <v>9.1086020173729025</v>
      </c>
      <c r="D21">
        <f t="shared" si="1"/>
        <v>13.244116726410027</v>
      </c>
      <c r="E21">
        <f t="shared" si="1"/>
        <v>18.035031994398349</v>
      </c>
      <c r="F21">
        <f t="shared" si="1"/>
        <v>23.060667012237751</v>
      </c>
      <c r="G21">
        <f t="shared" si="1"/>
        <v>23.060667012237751</v>
      </c>
    </row>
    <row r="22" spans="1:7" hidden="1" x14ac:dyDescent="0.25">
      <c r="A22">
        <f t="shared" ref="A22:A53" si="2">A21+$B$7</f>
        <v>1100</v>
      </c>
      <c r="B22">
        <f t="shared" si="1"/>
        <v>5.773118707201589</v>
      </c>
      <c r="C22">
        <f t="shared" si="1"/>
        <v>10.019462219110194</v>
      </c>
      <c r="D22">
        <f t="shared" si="1"/>
        <v>14.568528399051029</v>
      </c>
      <c r="E22">
        <f t="shared" si="1"/>
        <v>19.838535193838187</v>
      </c>
      <c r="F22">
        <f t="shared" si="1"/>
        <v>25.366733713461525</v>
      </c>
      <c r="G22">
        <f t="shared" si="1"/>
        <v>25.366733713461525</v>
      </c>
    </row>
    <row r="23" spans="1:7" hidden="1" x14ac:dyDescent="0.25">
      <c r="A23">
        <f t="shared" si="2"/>
        <v>1200</v>
      </c>
      <c r="B23">
        <f t="shared" si="1"/>
        <v>6.2979476805835501</v>
      </c>
      <c r="C23">
        <f t="shared" si="1"/>
        <v>10.930322420847483</v>
      </c>
      <c r="D23">
        <f t="shared" si="1"/>
        <v>15.892940071692035</v>
      </c>
      <c r="E23">
        <f t="shared" si="1"/>
        <v>21.642038393278021</v>
      </c>
      <c r="F23">
        <f t="shared" si="1"/>
        <v>27.672800414685302</v>
      </c>
      <c r="G23">
        <f t="shared" si="1"/>
        <v>27.672800414685302</v>
      </c>
    </row>
    <row r="24" spans="1:7" hidden="1" x14ac:dyDescent="0.25">
      <c r="A24">
        <f t="shared" si="2"/>
        <v>1300</v>
      </c>
      <c r="B24">
        <f t="shared" si="1"/>
        <v>6.8227766539655139</v>
      </c>
      <c r="C24">
        <f t="shared" si="1"/>
        <v>11.841182622584775</v>
      </c>
      <c r="D24">
        <f t="shared" si="1"/>
        <v>17.217351744333037</v>
      </c>
      <c r="E24">
        <f t="shared" si="1"/>
        <v>23.445541592717856</v>
      </c>
      <c r="F24">
        <f t="shared" si="1"/>
        <v>29.978867115909072</v>
      </c>
      <c r="G24">
        <f t="shared" si="1"/>
        <v>29.978867115909072</v>
      </c>
    </row>
    <row r="25" spans="1:7" hidden="1" x14ac:dyDescent="0.25">
      <c r="A25">
        <f t="shared" si="2"/>
        <v>1400</v>
      </c>
      <c r="B25">
        <f t="shared" si="1"/>
        <v>7.347605627347475</v>
      </c>
      <c r="C25">
        <f t="shared" si="1"/>
        <v>12.752042824322064</v>
      </c>
      <c r="D25">
        <f t="shared" si="1"/>
        <v>18.541763416974039</v>
      </c>
      <c r="E25">
        <f t="shared" si="1"/>
        <v>25.24904479215769</v>
      </c>
      <c r="F25">
        <f t="shared" si="1"/>
        <v>32.284933817132845</v>
      </c>
      <c r="G25">
        <f t="shared" si="1"/>
        <v>32.284933817132845</v>
      </c>
    </row>
    <row r="26" spans="1:7" hidden="1" x14ac:dyDescent="0.25">
      <c r="A26">
        <f t="shared" si="2"/>
        <v>1500</v>
      </c>
      <c r="B26">
        <f t="shared" si="1"/>
        <v>7.8724346007294397</v>
      </c>
      <c r="C26">
        <f t="shared" si="1"/>
        <v>13.662903026059356</v>
      </c>
      <c r="D26">
        <f t="shared" si="1"/>
        <v>19.866175089615048</v>
      </c>
      <c r="E26">
        <f t="shared" si="1"/>
        <v>27.052547991597528</v>
      </c>
      <c r="F26">
        <f t="shared" si="1"/>
        <v>34.591000518356623</v>
      </c>
      <c r="G26">
        <f t="shared" si="1"/>
        <v>34.591000518356623</v>
      </c>
    </row>
    <row r="27" spans="1:7" hidden="1" x14ac:dyDescent="0.25">
      <c r="A27">
        <f t="shared" si="2"/>
        <v>1600</v>
      </c>
      <c r="B27">
        <f t="shared" si="1"/>
        <v>8.3972635741114008</v>
      </c>
      <c r="C27">
        <f t="shared" si="1"/>
        <v>14.573763227796645</v>
      </c>
      <c r="D27">
        <f t="shared" si="1"/>
        <v>21.190586762256043</v>
      </c>
      <c r="E27">
        <f t="shared" si="1"/>
        <v>28.856051191037363</v>
      </c>
      <c r="F27">
        <f t="shared" si="1"/>
        <v>36.8970672195804</v>
      </c>
      <c r="G27">
        <f t="shared" si="1"/>
        <v>36.8970672195804</v>
      </c>
    </row>
    <row r="28" spans="1:7" hidden="1" x14ac:dyDescent="0.25">
      <c r="A28">
        <f t="shared" si="2"/>
        <v>1700</v>
      </c>
      <c r="B28">
        <f t="shared" si="1"/>
        <v>8.9220925474933619</v>
      </c>
      <c r="C28">
        <f t="shared" si="1"/>
        <v>15.484623429533936</v>
      </c>
      <c r="D28">
        <f t="shared" si="1"/>
        <v>22.514998434897048</v>
      </c>
      <c r="E28">
        <f t="shared" si="1"/>
        <v>30.659554390477201</v>
      </c>
      <c r="F28">
        <f t="shared" si="1"/>
        <v>39.203133920804177</v>
      </c>
      <c r="G28">
        <f t="shared" si="1"/>
        <v>39.203133920804177</v>
      </c>
    </row>
    <row r="29" spans="1:7" hidden="1" x14ac:dyDescent="0.25">
      <c r="A29">
        <f t="shared" si="2"/>
        <v>1800</v>
      </c>
      <c r="B29">
        <f t="shared" si="1"/>
        <v>9.4469215208753248</v>
      </c>
      <c r="C29">
        <f t="shared" si="1"/>
        <v>16.395483631271226</v>
      </c>
      <c r="D29">
        <f t="shared" si="1"/>
        <v>23.83941010753805</v>
      </c>
      <c r="E29">
        <f t="shared" si="1"/>
        <v>32.463057589917035</v>
      </c>
      <c r="F29">
        <f t="shared" si="1"/>
        <v>41.509200622027947</v>
      </c>
      <c r="G29">
        <f t="shared" si="1"/>
        <v>41.509200622027947</v>
      </c>
    </row>
    <row r="30" spans="1:7" hidden="1" x14ac:dyDescent="0.25">
      <c r="A30">
        <f t="shared" si="2"/>
        <v>1900</v>
      </c>
      <c r="B30">
        <f t="shared" si="1"/>
        <v>9.9717504942572877</v>
      </c>
      <c r="C30">
        <f t="shared" si="1"/>
        <v>17.306343833008519</v>
      </c>
      <c r="D30">
        <f t="shared" si="1"/>
        <v>25.163821780179052</v>
      </c>
      <c r="E30">
        <f t="shared" si="1"/>
        <v>34.266560789356859</v>
      </c>
      <c r="F30">
        <f t="shared" si="1"/>
        <v>43.815267323251724</v>
      </c>
      <c r="G30">
        <f t="shared" si="1"/>
        <v>43.815267323251724</v>
      </c>
    </row>
    <row r="31" spans="1:7" hidden="1" x14ac:dyDescent="0.25">
      <c r="A31">
        <f t="shared" si="2"/>
        <v>2000</v>
      </c>
      <c r="B31">
        <f t="shared" ref="B31:G40" si="3">$A31*B$18/RnP/RevPerMi*60</f>
        <v>10.496579467639252</v>
      </c>
      <c r="C31">
        <f t="shared" si="3"/>
        <v>18.217204034745805</v>
      </c>
      <c r="D31">
        <f t="shared" si="3"/>
        <v>26.488233452820054</v>
      </c>
      <c r="E31">
        <f t="shared" si="3"/>
        <v>36.070063988796697</v>
      </c>
      <c r="F31">
        <f t="shared" si="3"/>
        <v>46.121334024475502</v>
      </c>
      <c r="G31">
        <f t="shared" si="3"/>
        <v>46.121334024475502</v>
      </c>
    </row>
    <row r="32" spans="1:7" hidden="1" x14ac:dyDescent="0.25">
      <c r="A32">
        <f t="shared" si="2"/>
        <v>2100</v>
      </c>
      <c r="B32">
        <f t="shared" si="3"/>
        <v>11.021408441021215</v>
      </c>
      <c r="C32">
        <f t="shared" si="3"/>
        <v>19.128064236483095</v>
      </c>
      <c r="D32">
        <f t="shared" si="3"/>
        <v>27.81264512546106</v>
      </c>
      <c r="E32">
        <f t="shared" si="3"/>
        <v>37.873567188236535</v>
      </c>
      <c r="F32">
        <f t="shared" si="3"/>
        <v>48.427400725699272</v>
      </c>
      <c r="G32">
        <f t="shared" si="3"/>
        <v>48.427400725699272</v>
      </c>
    </row>
    <row r="33" spans="1:7" hidden="1" x14ac:dyDescent="0.25">
      <c r="A33">
        <f t="shared" si="2"/>
        <v>2200</v>
      </c>
      <c r="B33">
        <f t="shared" si="3"/>
        <v>11.546237414403178</v>
      </c>
      <c r="C33">
        <f t="shared" si="3"/>
        <v>20.038924438220388</v>
      </c>
      <c r="D33">
        <f t="shared" si="3"/>
        <v>29.137056798102059</v>
      </c>
      <c r="E33">
        <f t="shared" si="3"/>
        <v>39.677070387676373</v>
      </c>
      <c r="F33">
        <f t="shared" si="3"/>
        <v>50.733467426923049</v>
      </c>
      <c r="G33">
        <f t="shared" si="3"/>
        <v>50.733467426923049</v>
      </c>
    </row>
    <row r="34" spans="1:7" hidden="1" x14ac:dyDescent="0.25">
      <c r="A34">
        <f t="shared" si="2"/>
        <v>2300</v>
      </c>
      <c r="B34">
        <f t="shared" si="3"/>
        <v>12.071066387785139</v>
      </c>
      <c r="C34">
        <f t="shared" si="3"/>
        <v>20.949784639957677</v>
      </c>
      <c r="D34">
        <f t="shared" si="3"/>
        <v>30.461468470743061</v>
      </c>
      <c r="E34">
        <f t="shared" si="3"/>
        <v>41.480573587116204</v>
      </c>
      <c r="F34">
        <f t="shared" si="3"/>
        <v>53.039534128146819</v>
      </c>
      <c r="G34">
        <f t="shared" si="3"/>
        <v>53.039534128146819</v>
      </c>
    </row>
    <row r="35" spans="1:7" hidden="1" x14ac:dyDescent="0.25">
      <c r="A35">
        <f t="shared" si="2"/>
        <v>2400</v>
      </c>
      <c r="B35">
        <f t="shared" si="3"/>
        <v>12.5958953611671</v>
      </c>
      <c r="C35">
        <f t="shared" si="3"/>
        <v>21.860644841694967</v>
      </c>
      <c r="D35">
        <f t="shared" si="3"/>
        <v>31.78588014338407</v>
      </c>
      <c r="E35">
        <f t="shared" si="3"/>
        <v>43.284076786556042</v>
      </c>
      <c r="F35">
        <f t="shared" si="3"/>
        <v>55.345600829370603</v>
      </c>
      <c r="G35">
        <f t="shared" si="3"/>
        <v>55.345600829370603</v>
      </c>
    </row>
    <row r="36" spans="1:7" hidden="1" x14ac:dyDescent="0.25">
      <c r="A36">
        <f t="shared" si="2"/>
        <v>2500</v>
      </c>
      <c r="B36">
        <f t="shared" si="3"/>
        <v>13.120724334549065</v>
      </c>
      <c r="C36">
        <f t="shared" si="3"/>
        <v>22.77150504343226</v>
      </c>
      <c r="D36">
        <f t="shared" si="3"/>
        <v>33.110291816025075</v>
      </c>
      <c r="E36">
        <f t="shared" si="3"/>
        <v>45.087579985995873</v>
      </c>
      <c r="F36">
        <f t="shared" si="3"/>
        <v>57.651667530594374</v>
      </c>
      <c r="G36">
        <f t="shared" si="3"/>
        <v>57.651667530594374</v>
      </c>
    </row>
    <row r="37" spans="1:7" hidden="1" x14ac:dyDescent="0.25">
      <c r="A37">
        <f t="shared" si="2"/>
        <v>2600</v>
      </c>
      <c r="B37">
        <f t="shared" si="3"/>
        <v>13.645553307931028</v>
      </c>
      <c r="C37">
        <f t="shared" si="3"/>
        <v>23.682365245169549</v>
      </c>
      <c r="D37">
        <f t="shared" si="3"/>
        <v>34.434703488666074</v>
      </c>
      <c r="E37">
        <f t="shared" si="3"/>
        <v>46.891083185435711</v>
      </c>
      <c r="F37">
        <f t="shared" si="3"/>
        <v>59.957734231818144</v>
      </c>
      <c r="G37">
        <f t="shared" si="3"/>
        <v>59.957734231818144</v>
      </c>
    </row>
    <row r="38" spans="1:7" hidden="1" x14ac:dyDescent="0.25">
      <c r="A38">
        <f t="shared" si="2"/>
        <v>2700</v>
      </c>
      <c r="B38">
        <f t="shared" si="3"/>
        <v>14.170382281312989</v>
      </c>
      <c r="C38">
        <f t="shared" si="3"/>
        <v>24.593225446906839</v>
      </c>
      <c r="D38">
        <f t="shared" si="3"/>
        <v>35.759115161307072</v>
      </c>
      <c r="E38">
        <f t="shared" si="3"/>
        <v>48.694586384875542</v>
      </c>
      <c r="F38">
        <f t="shared" si="3"/>
        <v>62.263800933041928</v>
      </c>
      <c r="G38">
        <f t="shared" si="3"/>
        <v>62.263800933041928</v>
      </c>
    </row>
    <row r="39" spans="1:7" hidden="1" x14ac:dyDescent="0.25">
      <c r="A39">
        <f t="shared" si="2"/>
        <v>2800</v>
      </c>
      <c r="B39">
        <f t="shared" si="3"/>
        <v>14.69521125469495</v>
      </c>
      <c r="C39">
        <f t="shared" si="3"/>
        <v>25.504085648644129</v>
      </c>
      <c r="D39">
        <f t="shared" si="3"/>
        <v>37.083526833948078</v>
      </c>
      <c r="E39">
        <f t="shared" si="3"/>
        <v>50.49808958431538</v>
      </c>
      <c r="F39">
        <f t="shared" si="3"/>
        <v>64.569867634265691</v>
      </c>
      <c r="G39">
        <f t="shared" si="3"/>
        <v>64.569867634265691</v>
      </c>
    </row>
    <row r="40" spans="1:7" hidden="1" x14ac:dyDescent="0.25">
      <c r="A40">
        <f t="shared" si="2"/>
        <v>2900</v>
      </c>
      <c r="B40">
        <f t="shared" si="3"/>
        <v>15.220040228076915</v>
      </c>
      <c r="C40">
        <f t="shared" si="3"/>
        <v>26.414945850381418</v>
      </c>
      <c r="D40">
        <f t="shared" si="3"/>
        <v>38.407938506589083</v>
      </c>
      <c r="E40">
        <f t="shared" si="3"/>
        <v>52.301592783755211</v>
      </c>
      <c r="F40">
        <f t="shared" si="3"/>
        <v>66.875934335489475</v>
      </c>
      <c r="G40">
        <f t="shared" si="3"/>
        <v>66.875934335489475</v>
      </c>
    </row>
    <row r="41" spans="1:7" hidden="1" x14ac:dyDescent="0.25">
      <c r="A41">
        <f t="shared" si="2"/>
        <v>3000</v>
      </c>
      <c r="B41">
        <f t="shared" ref="B41:G50" si="4">$A41*B$18/RnP/RevPerMi*60</f>
        <v>15.744869201458879</v>
      </c>
      <c r="C41">
        <f t="shared" si="4"/>
        <v>27.325806052118711</v>
      </c>
      <c r="D41">
        <f t="shared" si="4"/>
        <v>39.732350179230096</v>
      </c>
      <c r="E41">
        <f t="shared" si="4"/>
        <v>54.105095983195056</v>
      </c>
      <c r="F41">
        <f t="shared" si="4"/>
        <v>69.182001036713245</v>
      </c>
      <c r="G41">
        <f t="shared" si="4"/>
        <v>69.182001036713245</v>
      </c>
    </row>
    <row r="42" spans="1:7" hidden="1" x14ac:dyDescent="0.25">
      <c r="A42">
        <f t="shared" si="2"/>
        <v>3100</v>
      </c>
      <c r="B42">
        <f t="shared" si="4"/>
        <v>16.269698174840837</v>
      </c>
      <c r="C42">
        <f t="shared" si="4"/>
        <v>28.236666253856001</v>
      </c>
      <c r="D42">
        <f t="shared" si="4"/>
        <v>41.056761851871087</v>
      </c>
      <c r="E42">
        <f t="shared" si="4"/>
        <v>55.908599182634887</v>
      </c>
      <c r="F42">
        <f t="shared" si="4"/>
        <v>71.488067737937016</v>
      </c>
      <c r="G42">
        <f t="shared" si="4"/>
        <v>71.488067737937016</v>
      </c>
    </row>
    <row r="43" spans="1:7" hidden="1" x14ac:dyDescent="0.25">
      <c r="A43">
        <f t="shared" si="2"/>
        <v>3200</v>
      </c>
      <c r="B43">
        <f t="shared" si="4"/>
        <v>16.794527148222802</v>
      </c>
      <c r="C43">
        <f t="shared" si="4"/>
        <v>29.14752645559329</v>
      </c>
      <c r="D43">
        <f t="shared" si="4"/>
        <v>42.381173524512086</v>
      </c>
      <c r="E43">
        <f t="shared" si="4"/>
        <v>57.712102382074725</v>
      </c>
      <c r="F43">
        <f t="shared" si="4"/>
        <v>73.7941344391608</v>
      </c>
      <c r="G43">
        <f t="shared" si="4"/>
        <v>73.7941344391608</v>
      </c>
    </row>
    <row r="44" spans="1:7" hidden="1" x14ac:dyDescent="0.25">
      <c r="A44">
        <f t="shared" si="2"/>
        <v>3300</v>
      </c>
      <c r="B44">
        <f t="shared" si="4"/>
        <v>17.319356121604763</v>
      </c>
      <c r="C44">
        <f t="shared" si="4"/>
        <v>30.05838665733058</v>
      </c>
      <c r="D44">
        <f t="shared" si="4"/>
        <v>43.705585197153098</v>
      </c>
      <c r="E44">
        <f t="shared" si="4"/>
        <v>59.515605581514571</v>
      </c>
      <c r="F44">
        <f t="shared" si="4"/>
        <v>76.10020114038457</v>
      </c>
      <c r="G44">
        <f t="shared" si="4"/>
        <v>76.10020114038457</v>
      </c>
    </row>
    <row r="45" spans="1:7" hidden="1" x14ac:dyDescent="0.25">
      <c r="A45">
        <f t="shared" si="2"/>
        <v>3400</v>
      </c>
      <c r="B45">
        <f t="shared" si="4"/>
        <v>17.844185094986724</v>
      </c>
      <c r="C45">
        <f t="shared" si="4"/>
        <v>30.969246859067873</v>
      </c>
      <c r="D45">
        <f t="shared" si="4"/>
        <v>45.029996869794097</v>
      </c>
      <c r="E45">
        <f t="shared" si="4"/>
        <v>61.319108780954402</v>
      </c>
      <c r="F45">
        <f t="shared" si="4"/>
        <v>78.406267841608354</v>
      </c>
      <c r="G45">
        <f t="shared" si="4"/>
        <v>78.406267841608354</v>
      </c>
    </row>
    <row r="46" spans="1:7" hidden="1" x14ac:dyDescent="0.25">
      <c r="A46">
        <f t="shared" si="2"/>
        <v>3500</v>
      </c>
      <c r="B46">
        <f t="shared" si="4"/>
        <v>18.369014068368692</v>
      </c>
      <c r="C46">
        <f t="shared" si="4"/>
        <v>31.880107060805166</v>
      </c>
      <c r="D46">
        <f t="shared" si="4"/>
        <v>46.354408542435095</v>
      </c>
      <c r="E46">
        <f t="shared" si="4"/>
        <v>63.122611980394232</v>
      </c>
      <c r="F46">
        <f t="shared" si="4"/>
        <v>80.71233454283211</v>
      </c>
      <c r="G46">
        <f t="shared" si="4"/>
        <v>80.71233454283211</v>
      </c>
    </row>
    <row r="47" spans="1:7" hidden="1" x14ac:dyDescent="0.25">
      <c r="A47">
        <f t="shared" si="2"/>
        <v>3600</v>
      </c>
      <c r="B47">
        <f t="shared" si="4"/>
        <v>18.89384304175065</v>
      </c>
      <c r="C47">
        <f t="shared" si="4"/>
        <v>32.790967262542452</v>
      </c>
      <c r="D47">
        <f t="shared" si="4"/>
        <v>47.678820215076101</v>
      </c>
      <c r="E47">
        <f t="shared" si="4"/>
        <v>64.926115179834071</v>
      </c>
      <c r="F47">
        <f t="shared" si="4"/>
        <v>83.018401244055894</v>
      </c>
      <c r="G47">
        <f t="shared" si="4"/>
        <v>83.018401244055894</v>
      </c>
    </row>
    <row r="48" spans="1:7" hidden="1" x14ac:dyDescent="0.25">
      <c r="A48">
        <f t="shared" si="2"/>
        <v>3700</v>
      </c>
      <c r="B48">
        <f t="shared" si="4"/>
        <v>19.418672015132614</v>
      </c>
      <c r="C48">
        <f t="shared" si="4"/>
        <v>33.701827464279738</v>
      </c>
      <c r="D48">
        <f t="shared" si="4"/>
        <v>49.003231887717099</v>
      </c>
      <c r="E48">
        <f t="shared" si="4"/>
        <v>66.729618379273901</v>
      </c>
      <c r="F48">
        <f t="shared" si="4"/>
        <v>85.32446794527965</v>
      </c>
      <c r="G48">
        <f t="shared" si="4"/>
        <v>85.32446794527965</v>
      </c>
    </row>
    <row r="49" spans="1:7" hidden="1" x14ac:dyDescent="0.25">
      <c r="A49">
        <f t="shared" si="2"/>
        <v>3800</v>
      </c>
      <c r="B49">
        <f t="shared" si="4"/>
        <v>19.943500988514575</v>
      </c>
      <c r="C49">
        <f t="shared" si="4"/>
        <v>34.612687666017038</v>
      </c>
      <c r="D49">
        <f t="shared" si="4"/>
        <v>50.327643560358105</v>
      </c>
      <c r="E49">
        <f t="shared" si="4"/>
        <v>68.533121578713718</v>
      </c>
      <c r="F49">
        <f t="shared" si="4"/>
        <v>87.630534646503449</v>
      </c>
      <c r="G49">
        <f t="shared" si="4"/>
        <v>87.630534646503449</v>
      </c>
    </row>
    <row r="50" spans="1:7" hidden="1" x14ac:dyDescent="0.25">
      <c r="A50">
        <f t="shared" si="2"/>
        <v>3900</v>
      </c>
      <c r="B50">
        <f t="shared" si="4"/>
        <v>20.46832996189654</v>
      </c>
      <c r="C50">
        <f t="shared" si="4"/>
        <v>35.523547867754324</v>
      </c>
      <c r="D50">
        <f t="shared" si="4"/>
        <v>51.652055232999111</v>
      </c>
      <c r="E50">
        <f t="shared" si="4"/>
        <v>70.336624778153563</v>
      </c>
      <c r="F50">
        <f t="shared" si="4"/>
        <v>89.936601347727219</v>
      </c>
      <c r="G50">
        <f t="shared" si="4"/>
        <v>89.936601347727219</v>
      </c>
    </row>
    <row r="51" spans="1:7" hidden="1" x14ac:dyDescent="0.25">
      <c r="A51">
        <f t="shared" si="2"/>
        <v>4000</v>
      </c>
      <c r="B51">
        <f t="shared" ref="B51:G60" si="5">$A51*B$18/RnP/RevPerMi*60</f>
        <v>20.993158935278505</v>
      </c>
      <c r="C51">
        <f t="shared" si="5"/>
        <v>36.43440806949161</v>
      </c>
      <c r="D51">
        <f t="shared" si="5"/>
        <v>52.976466905640109</v>
      </c>
      <c r="E51">
        <f t="shared" si="5"/>
        <v>72.140127977593394</v>
      </c>
      <c r="F51">
        <f t="shared" si="5"/>
        <v>92.242668048951003</v>
      </c>
      <c r="G51">
        <f t="shared" si="5"/>
        <v>92.242668048951003</v>
      </c>
    </row>
    <row r="52" spans="1:7" hidden="1" x14ac:dyDescent="0.25">
      <c r="A52">
        <f t="shared" si="2"/>
        <v>4100</v>
      </c>
      <c r="B52">
        <f t="shared" si="5"/>
        <v>21.517987908660466</v>
      </c>
      <c r="C52">
        <f t="shared" si="5"/>
        <v>37.345268271228903</v>
      </c>
      <c r="D52">
        <f t="shared" si="5"/>
        <v>54.300878578281107</v>
      </c>
      <c r="E52">
        <f t="shared" si="5"/>
        <v>73.943631177033225</v>
      </c>
      <c r="F52">
        <f t="shared" si="5"/>
        <v>94.548734750174759</v>
      </c>
      <c r="G52">
        <f t="shared" si="5"/>
        <v>94.548734750174759</v>
      </c>
    </row>
    <row r="53" spans="1:7" hidden="1" x14ac:dyDescent="0.25">
      <c r="A53">
        <f t="shared" si="2"/>
        <v>4200</v>
      </c>
      <c r="B53">
        <f t="shared" si="5"/>
        <v>22.04281688204243</v>
      </c>
      <c r="C53">
        <f t="shared" si="5"/>
        <v>38.256128472966189</v>
      </c>
      <c r="D53">
        <f t="shared" si="5"/>
        <v>55.62529025092212</v>
      </c>
      <c r="E53">
        <f t="shared" si="5"/>
        <v>75.74713437647307</v>
      </c>
      <c r="F53">
        <f t="shared" si="5"/>
        <v>96.854801451398544</v>
      </c>
      <c r="G53">
        <f t="shared" si="5"/>
        <v>96.854801451398544</v>
      </c>
    </row>
    <row r="54" spans="1:7" hidden="1" x14ac:dyDescent="0.25">
      <c r="A54">
        <f t="shared" ref="A54:A85" si="6">A53+$B$7</f>
        <v>4300</v>
      </c>
      <c r="B54">
        <f t="shared" si="5"/>
        <v>22.567645855424391</v>
      </c>
      <c r="C54">
        <f t="shared" si="5"/>
        <v>39.166988674703489</v>
      </c>
      <c r="D54">
        <f t="shared" si="5"/>
        <v>56.949701923563119</v>
      </c>
      <c r="E54">
        <f t="shared" si="5"/>
        <v>77.550637575912901</v>
      </c>
      <c r="F54">
        <f t="shared" si="5"/>
        <v>99.160868152622314</v>
      </c>
      <c r="G54">
        <f t="shared" si="5"/>
        <v>99.160868152622314</v>
      </c>
    </row>
    <row r="55" spans="1:7" hidden="1" x14ac:dyDescent="0.25">
      <c r="A55">
        <f t="shared" si="6"/>
        <v>4400</v>
      </c>
      <c r="B55">
        <f t="shared" si="5"/>
        <v>23.092474828806356</v>
      </c>
      <c r="C55">
        <f t="shared" si="5"/>
        <v>40.077848876440775</v>
      </c>
      <c r="D55">
        <f t="shared" si="5"/>
        <v>58.274113596204117</v>
      </c>
      <c r="E55">
        <f t="shared" si="5"/>
        <v>79.354140775352747</v>
      </c>
      <c r="F55">
        <f t="shared" si="5"/>
        <v>101.4669348538461</v>
      </c>
      <c r="G55">
        <f t="shared" si="5"/>
        <v>101.4669348538461</v>
      </c>
    </row>
    <row r="56" spans="1:7" hidden="1" x14ac:dyDescent="0.25">
      <c r="A56">
        <f t="shared" si="6"/>
        <v>4500</v>
      </c>
      <c r="B56">
        <f t="shared" si="5"/>
        <v>23.617303802188314</v>
      </c>
      <c r="C56">
        <f t="shared" si="5"/>
        <v>40.988709078178069</v>
      </c>
      <c r="D56">
        <f t="shared" si="5"/>
        <v>59.598525268845123</v>
      </c>
      <c r="E56">
        <f t="shared" si="5"/>
        <v>81.157643974792563</v>
      </c>
      <c r="F56">
        <f t="shared" si="5"/>
        <v>103.77300155506987</v>
      </c>
      <c r="G56">
        <f t="shared" si="5"/>
        <v>103.77300155506987</v>
      </c>
    </row>
    <row r="57" spans="1:7" hidden="1" x14ac:dyDescent="0.25">
      <c r="A57">
        <f t="shared" si="6"/>
        <v>4600</v>
      </c>
      <c r="B57">
        <f t="shared" si="5"/>
        <v>24.142132775570278</v>
      </c>
      <c r="C57">
        <f t="shared" si="5"/>
        <v>41.899569279915355</v>
      </c>
      <c r="D57">
        <f t="shared" si="5"/>
        <v>60.922936941486121</v>
      </c>
      <c r="E57">
        <f t="shared" si="5"/>
        <v>82.961147174232408</v>
      </c>
      <c r="F57">
        <f t="shared" si="5"/>
        <v>106.07906825629364</v>
      </c>
      <c r="G57">
        <f t="shared" si="5"/>
        <v>106.07906825629364</v>
      </c>
    </row>
    <row r="58" spans="1:7" hidden="1" x14ac:dyDescent="0.25">
      <c r="A58">
        <f t="shared" si="6"/>
        <v>4700</v>
      </c>
      <c r="B58">
        <f t="shared" si="5"/>
        <v>24.666961748952239</v>
      </c>
      <c r="C58">
        <f t="shared" si="5"/>
        <v>42.810429481652648</v>
      </c>
      <c r="D58">
        <f t="shared" si="5"/>
        <v>62.247348614127127</v>
      </c>
      <c r="E58">
        <f t="shared" si="5"/>
        <v>84.764650373672239</v>
      </c>
      <c r="F58">
        <f t="shared" si="5"/>
        <v>108.38513495751742</v>
      </c>
      <c r="G58">
        <f t="shared" si="5"/>
        <v>108.38513495751742</v>
      </c>
    </row>
    <row r="59" spans="1:7" hidden="1" x14ac:dyDescent="0.25">
      <c r="A59">
        <f t="shared" si="6"/>
        <v>4800</v>
      </c>
      <c r="B59">
        <f t="shared" si="5"/>
        <v>25.191790722334201</v>
      </c>
      <c r="C59">
        <f t="shared" si="5"/>
        <v>43.721289683389934</v>
      </c>
      <c r="D59">
        <f t="shared" si="5"/>
        <v>63.571760286768139</v>
      </c>
      <c r="E59">
        <f t="shared" si="5"/>
        <v>86.568153573112085</v>
      </c>
      <c r="F59">
        <f t="shared" si="5"/>
        <v>110.69120165874121</v>
      </c>
      <c r="G59">
        <f t="shared" si="5"/>
        <v>110.69120165874121</v>
      </c>
    </row>
    <row r="60" spans="1:7" hidden="1" x14ac:dyDescent="0.25">
      <c r="A60">
        <f t="shared" si="6"/>
        <v>4900</v>
      </c>
      <c r="B60">
        <f t="shared" si="5"/>
        <v>25.716619695716169</v>
      </c>
      <c r="C60">
        <f t="shared" si="5"/>
        <v>44.632149885127227</v>
      </c>
      <c r="D60">
        <f t="shared" si="5"/>
        <v>64.896171959409131</v>
      </c>
      <c r="E60">
        <f t="shared" si="5"/>
        <v>88.37165677255193</v>
      </c>
      <c r="F60">
        <f t="shared" si="5"/>
        <v>112.99726835996498</v>
      </c>
      <c r="G60">
        <f t="shared" si="5"/>
        <v>112.99726835996498</v>
      </c>
    </row>
    <row r="61" spans="1:7" hidden="1" x14ac:dyDescent="0.25">
      <c r="A61">
        <f t="shared" si="6"/>
        <v>5000</v>
      </c>
      <c r="B61">
        <f t="shared" ref="B61:G70" si="7">$A61*B$18/RnP/RevPerMi*60</f>
        <v>26.24144866909813</v>
      </c>
      <c r="C61">
        <f t="shared" si="7"/>
        <v>45.54301008686452</v>
      </c>
      <c r="D61">
        <f t="shared" si="7"/>
        <v>66.22058363205015</v>
      </c>
      <c r="E61">
        <f t="shared" si="7"/>
        <v>90.175159971991746</v>
      </c>
      <c r="F61">
        <f t="shared" si="7"/>
        <v>115.30333506118875</v>
      </c>
      <c r="G61">
        <f t="shared" si="7"/>
        <v>115.30333506118875</v>
      </c>
    </row>
    <row r="62" spans="1:7" hidden="1" x14ac:dyDescent="0.25">
      <c r="A62">
        <f t="shared" si="6"/>
        <v>5100</v>
      </c>
      <c r="B62">
        <f t="shared" si="7"/>
        <v>26.766277642480095</v>
      </c>
      <c r="C62">
        <f t="shared" si="7"/>
        <v>46.453870288601806</v>
      </c>
      <c r="D62">
        <f t="shared" si="7"/>
        <v>67.544995304691142</v>
      </c>
      <c r="E62">
        <f t="shared" si="7"/>
        <v>91.978663171431592</v>
      </c>
      <c r="F62">
        <f t="shared" si="7"/>
        <v>117.60940176241253</v>
      </c>
      <c r="G62">
        <f t="shared" si="7"/>
        <v>117.60940176241253</v>
      </c>
    </row>
    <row r="63" spans="1:7" hidden="1" x14ac:dyDescent="0.25">
      <c r="A63">
        <f t="shared" si="6"/>
        <v>5200</v>
      </c>
      <c r="B63">
        <f t="shared" si="7"/>
        <v>27.291106615862056</v>
      </c>
      <c r="C63">
        <f t="shared" si="7"/>
        <v>47.364730490339099</v>
      </c>
      <c r="D63">
        <f t="shared" si="7"/>
        <v>68.869406977332147</v>
      </c>
      <c r="E63">
        <f t="shared" si="7"/>
        <v>93.782166370871423</v>
      </c>
      <c r="F63">
        <f t="shared" si="7"/>
        <v>119.91546846363629</v>
      </c>
      <c r="G63">
        <f t="shared" si="7"/>
        <v>119.91546846363629</v>
      </c>
    </row>
    <row r="64" spans="1:7" hidden="1" x14ac:dyDescent="0.25">
      <c r="A64">
        <f t="shared" si="6"/>
        <v>5300</v>
      </c>
      <c r="B64">
        <f t="shared" si="7"/>
        <v>27.81593558924402</v>
      </c>
      <c r="C64">
        <f t="shared" si="7"/>
        <v>48.275590692076385</v>
      </c>
      <c r="D64">
        <f t="shared" si="7"/>
        <v>70.193818649973153</v>
      </c>
      <c r="E64">
        <f t="shared" si="7"/>
        <v>95.585669570311268</v>
      </c>
      <c r="F64">
        <f t="shared" si="7"/>
        <v>122.22153516486009</v>
      </c>
      <c r="G64">
        <f t="shared" si="7"/>
        <v>122.22153516486009</v>
      </c>
    </row>
    <row r="65" spans="1:7" hidden="1" x14ac:dyDescent="0.25">
      <c r="A65">
        <f t="shared" si="6"/>
        <v>5400</v>
      </c>
      <c r="B65">
        <f t="shared" si="7"/>
        <v>28.340764562625978</v>
      </c>
      <c r="C65">
        <f t="shared" si="7"/>
        <v>49.186450893813678</v>
      </c>
      <c r="D65">
        <f t="shared" si="7"/>
        <v>71.518230322614144</v>
      </c>
      <c r="E65">
        <f t="shared" si="7"/>
        <v>97.389172769751085</v>
      </c>
      <c r="F65">
        <f t="shared" si="7"/>
        <v>124.52760186608386</v>
      </c>
      <c r="G65">
        <f t="shared" si="7"/>
        <v>124.52760186608386</v>
      </c>
    </row>
    <row r="66" spans="1:7" hidden="1" x14ac:dyDescent="0.25">
      <c r="A66">
        <f t="shared" si="6"/>
        <v>5500</v>
      </c>
      <c r="B66">
        <f t="shared" si="7"/>
        <v>28.865593536007939</v>
      </c>
      <c r="C66">
        <f t="shared" si="7"/>
        <v>50.097311095550971</v>
      </c>
      <c r="D66">
        <f t="shared" si="7"/>
        <v>72.84264199525515</v>
      </c>
      <c r="E66">
        <f t="shared" si="7"/>
        <v>99.19267596919093</v>
      </c>
      <c r="F66">
        <f t="shared" si="7"/>
        <v>126.83366856730763</v>
      </c>
      <c r="G66">
        <f t="shared" si="7"/>
        <v>126.83366856730763</v>
      </c>
    </row>
    <row r="67" spans="1:7" hidden="1" x14ac:dyDescent="0.25">
      <c r="A67">
        <f t="shared" si="6"/>
        <v>5600</v>
      </c>
      <c r="B67">
        <f t="shared" si="7"/>
        <v>29.3904225093899</v>
      </c>
      <c r="C67">
        <f t="shared" si="7"/>
        <v>51.008171297288257</v>
      </c>
      <c r="D67">
        <f t="shared" si="7"/>
        <v>74.167053667896155</v>
      </c>
      <c r="E67">
        <f t="shared" si="7"/>
        <v>100.99617916863076</v>
      </c>
      <c r="F67">
        <f t="shared" si="7"/>
        <v>129.13973526853138</v>
      </c>
      <c r="G67">
        <f t="shared" si="7"/>
        <v>129.13973526853138</v>
      </c>
    </row>
    <row r="68" spans="1:7" hidden="1" x14ac:dyDescent="0.25">
      <c r="A68">
        <f t="shared" si="6"/>
        <v>5700</v>
      </c>
      <c r="B68">
        <f t="shared" si="7"/>
        <v>29.915251482771865</v>
      </c>
      <c r="C68">
        <f t="shared" si="7"/>
        <v>51.91903149902555</v>
      </c>
      <c r="D68">
        <f t="shared" si="7"/>
        <v>75.491465340537161</v>
      </c>
      <c r="E68">
        <f t="shared" si="7"/>
        <v>102.79968236807061</v>
      </c>
      <c r="F68">
        <f t="shared" si="7"/>
        <v>131.44580196975517</v>
      </c>
      <c r="G68">
        <f t="shared" si="7"/>
        <v>131.44580196975517</v>
      </c>
    </row>
    <row r="69" spans="1:7" hidden="1" x14ac:dyDescent="0.25">
      <c r="A69">
        <f t="shared" si="6"/>
        <v>5800</v>
      </c>
      <c r="B69">
        <f t="shared" si="7"/>
        <v>30.440080456153829</v>
      </c>
      <c r="C69">
        <f t="shared" si="7"/>
        <v>52.829891700762836</v>
      </c>
      <c r="D69">
        <f t="shared" si="7"/>
        <v>76.815877013178167</v>
      </c>
      <c r="E69">
        <f t="shared" si="7"/>
        <v>104.60318556751042</v>
      </c>
      <c r="F69">
        <f t="shared" si="7"/>
        <v>133.75186867097895</v>
      </c>
      <c r="G69">
        <f t="shared" si="7"/>
        <v>133.75186867097895</v>
      </c>
    </row>
    <row r="70" spans="1:7" hidden="1" x14ac:dyDescent="0.25">
      <c r="A70">
        <f t="shared" si="6"/>
        <v>5900</v>
      </c>
      <c r="B70">
        <f t="shared" si="7"/>
        <v>30.964909429535791</v>
      </c>
      <c r="C70">
        <f t="shared" si="7"/>
        <v>53.740751902500129</v>
      </c>
      <c r="D70">
        <f t="shared" si="7"/>
        <v>78.140288685819158</v>
      </c>
      <c r="E70">
        <f t="shared" si="7"/>
        <v>106.40668876695027</v>
      </c>
      <c r="F70">
        <f t="shared" si="7"/>
        <v>136.05793537220273</v>
      </c>
      <c r="G70">
        <f t="shared" si="7"/>
        <v>136.05793537220273</v>
      </c>
    </row>
    <row r="71" spans="1:7" hidden="1" x14ac:dyDescent="0.25">
      <c r="A71">
        <f t="shared" si="6"/>
        <v>6000</v>
      </c>
      <c r="B71">
        <f t="shared" ref="B71:G85" si="8">$A71*B$18/RnP/RevPerMi*60</f>
        <v>31.489738402917759</v>
      </c>
      <c r="C71">
        <f t="shared" si="8"/>
        <v>54.651612104237422</v>
      </c>
      <c r="D71">
        <f t="shared" si="8"/>
        <v>79.464700358460192</v>
      </c>
      <c r="E71">
        <f t="shared" si="8"/>
        <v>108.21019196639011</v>
      </c>
      <c r="F71">
        <f t="shared" si="8"/>
        <v>138.36400207342649</v>
      </c>
      <c r="G71">
        <f t="shared" si="8"/>
        <v>138.36400207342649</v>
      </c>
    </row>
    <row r="72" spans="1:7" hidden="1" x14ac:dyDescent="0.25">
      <c r="A72">
        <f t="shared" si="6"/>
        <v>6100</v>
      </c>
      <c r="B72">
        <f t="shared" si="8"/>
        <v>32.014567376299716</v>
      </c>
      <c r="C72">
        <f t="shared" si="8"/>
        <v>55.562472305974715</v>
      </c>
      <c r="D72">
        <f t="shared" si="8"/>
        <v>80.789112031101183</v>
      </c>
      <c r="E72">
        <f t="shared" si="8"/>
        <v>110.01369516582994</v>
      </c>
      <c r="F72">
        <f t="shared" si="8"/>
        <v>140.67006877465025</v>
      </c>
      <c r="G72">
        <f t="shared" si="8"/>
        <v>140.67006877465025</v>
      </c>
    </row>
    <row r="73" spans="1:7" hidden="1" x14ac:dyDescent="0.25">
      <c r="A73">
        <f t="shared" si="6"/>
        <v>6200</v>
      </c>
      <c r="B73">
        <f t="shared" si="8"/>
        <v>32.539396349681674</v>
      </c>
      <c r="C73">
        <f t="shared" si="8"/>
        <v>56.473332507712001</v>
      </c>
      <c r="D73">
        <f t="shared" si="8"/>
        <v>82.113523703742175</v>
      </c>
      <c r="E73">
        <f t="shared" si="8"/>
        <v>111.81719836526977</v>
      </c>
      <c r="F73">
        <f t="shared" si="8"/>
        <v>142.97613547587403</v>
      </c>
      <c r="G73">
        <f t="shared" si="8"/>
        <v>142.97613547587403</v>
      </c>
    </row>
    <row r="74" spans="1:7" hidden="1" x14ac:dyDescent="0.25">
      <c r="A74">
        <f t="shared" si="6"/>
        <v>6300</v>
      </c>
      <c r="B74">
        <f t="shared" si="8"/>
        <v>33.064225323063646</v>
      </c>
      <c r="C74">
        <f t="shared" si="8"/>
        <v>57.384192709449295</v>
      </c>
      <c r="D74">
        <f t="shared" si="8"/>
        <v>83.437935376383166</v>
      </c>
      <c r="E74">
        <f t="shared" si="8"/>
        <v>113.62070156470961</v>
      </c>
      <c r="F74">
        <f t="shared" si="8"/>
        <v>145.28220217709784</v>
      </c>
      <c r="G74">
        <f t="shared" si="8"/>
        <v>145.28220217709784</v>
      </c>
    </row>
    <row r="75" spans="1:7" hidden="1" x14ac:dyDescent="0.25">
      <c r="A75">
        <f t="shared" si="6"/>
        <v>6400</v>
      </c>
      <c r="B75">
        <f t="shared" si="8"/>
        <v>33.589054296445603</v>
      </c>
      <c r="C75">
        <f t="shared" si="8"/>
        <v>58.295052911186581</v>
      </c>
      <c r="D75">
        <f t="shared" si="8"/>
        <v>84.762347049024171</v>
      </c>
      <c r="E75">
        <f t="shared" si="8"/>
        <v>115.42420476414945</v>
      </c>
      <c r="F75">
        <f t="shared" si="8"/>
        <v>147.5882688783216</v>
      </c>
      <c r="G75">
        <f t="shared" si="8"/>
        <v>147.5882688783216</v>
      </c>
    </row>
    <row r="76" spans="1:7" hidden="1" x14ac:dyDescent="0.25">
      <c r="A76">
        <f t="shared" si="6"/>
        <v>6500</v>
      </c>
      <c r="B76">
        <f t="shared" si="8"/>
        <v>34.113883269827568</v>
      </c>
      <c r="C76">
        <f t="shared" si="8"/>
        <v>59.205913112923866</v>
      </c>
      <c r="D76">
        <f t="shared" si="8"/>
        <v>86.086758721665163</v>
      </c>
      <c r="E76">
        <f t="shared" si="8"/>
        <v>117.2277079635893</v>
      </c>
      <c r="F76">
        <f t="shared" si="8"/>
        <v>149.89433557954536</v>
      </c>
      <c r="G76">
        <f t="shared" si="8"/>
        <v>149.89433557954536</v>
      </c>
    </row>
    <row r="77" spans="1:7" hidden="1" x14ac:dyDescent="0.25">
      <c r="A77">
        <f t="shared" si="6"/>
        <v>6600</v>
      </c>
      <c r="B77">
        <f t="shared" si="8"/>
        <v>34.638712243209525</v>
      </c>
      <c r="C77">
        <f t="shared" si="8"/>
        <v>60.11677331466116</v>
      </c>
      <c r="D77">
        <f t="shared" si="8"/>
        <v>87.411170394306197</v>
      </c>
      <c r="E77">
        <f t="shared" si="8"/>
        <v>119.03121116302914</v>
      </c>
      <c r="F77">
        <f t="shared" si="8"/>
        <v>152.20040228076914</v>
      </c>
      <c r="G77">
        <f t="shared" si="8"/>
        <v>152.20040228076914</v>
      </c>
    </row>
    <row r="78" spans="1:7" hidden="1" x14ac:dyDescent="0.25">
      <c r="A78">
        <f t="shared" si="6"/>
        <v>6700</v>
      </c>
      <c r="B78">
        <f t="shared" si="8"/>
        <v>35.163541216591497</v>
      </c>
      <c r="C78">
        <f t="shared" si="8"/>
        <v>61.027633516398446</v>
      </c>
      <c r="D78">
        <f t="shared" si="8"/>
        <v>88.735582066947188</v>
      </c>
      <c r="E78">
        <f t="shared" si="8"/>
        <v>120.83471436246897</v>
      </c>
      <c r="F78">
        <f t="shared" si="8"/>
        <v>154.50646898199292</v>
      </c>
      <c r="G78">
        <f t="shared" si="8"/>
        <v>154.50646898199292</v>
      </c>
    </row>
    <row r="79" spans="1:7" hidden="1" x14ac:dyDescent="0.25">
      <c r="A79">
        <f t="shared" si="6"/>
        <v>6800</v>
      </c>
      <c r="B79">
        <f t="shared" si="8"/>
        <v>35.688370189973448</v>
      </c>
      <c r="C79">
        <f t="shared" si="8"/>
        <v>61.938493718135746</v>
      </c>
      <c r="D79">
        <f t="shared" si="8"/>
        <v>90.059993739588194</v>
      </c>
      <c r="E79">
        <f t="shared" si="8"/>
        <v>122.6382175619088</v>
      </c>
      <c r="F79">
        <f t="shared" si="8"/>
        <v>156.81253568321671</v>
      </c>
      <c r="G79">
        <f t="shared" si="8"/>
        <v>156.81253568321671</v>
      </c>
    </row>
    <row r="80" spans="1:7" hidden="1" x14ac:dyDescent="0.25">
      <c r="A80">
        <f t="shared" si="6"/>
        <v>6900</v>
      </c>
      <c r="B80">
        <f t="shared" si="8"/>
        <v>36.213199163355419</v>
      </c>
      <c r="C80">
        <f t="shared" si="8"/>
        <v>62.849353919873032</v>
      </c>
      <c r="D80">
        <f t="shared" si="8"/>
        <v>91.384405412229185</v>
      </c>
      <c r="E80">
        <f t="shared" si="8"/>
        <v>124.44172076134863</v>
      </c>
      <c r="F80">
        <f t="shared" si="8"/>
        <v>159.11860238444044</v>
      </c>
      <c r="G80">
        <f t="shared" si="8"/>
        <v>159.11860238444044</v>
      </c>
    </row>
    <row r="81" spans="1:7" hidden="1" x14ac:dyDescent="0.25">
      <c r="A81">
        <f t="shared" si="6"/>
        <v>7000</v>
      </c>
      <c r="B81">
        <f t="shared" si="8"/>
        <v>36.738028136737384</v>
      </c>
      <c r="C81">
        <f t="shared" si="8"/>
        <v>63.760214121610332</v>
      </c>
      <c r="D81">
        <f t="shared" si="8"/>
        <v>92.708817084870191</v>
      </c>
      <c r="E81">
        <f t="shared" si="8"/>
        <v>126.24522396078846</v>
      </c>
      <c r="F81">
        <f t="shared" si="8"/>
        <v>161.42466908566422</v>
      </c>
      <c r="G81">
        <f t="shared" si="8"/>
        <v>161.42466908566422</v>
      </c>
    </row>
    <row r="82" spans="1:7" hidden="1" x14ac:dyDescent="0.25">
      <c r="A82">
        <f t="shared" si="6"/>
        <v>7100</v>
      </c>
      <c r="B82">
        <f t="shared" si="8"/>
        <v>37.262857110119342</v>
      </c>
      <c r="C82">
        <f t="shared" si="8"/>
        <v>64.671074323347625</v>
      </c>
      <c r="D82">
        <f t="shared" si="8"/>
        <v>94.033228757511182</v>
      </c>
      <c r="E82">
        <f t="shared" si="8"/>
        <v>128.04872716022828</v>
      </c>
      <c r="F82">
        <f t="shared" si="8"/>
        <v>163.73073578688803</v>
      </c>
      <c r="G82">
        <f t="shared" si="8"/>
        <v>163.73073578688803</v>
      </c>
    </row>
    <row r="83" spans="1:7" hidden="1" x14ac:dyDescent="0.25">
      <c r="A83">
        <f t="shared" si="6"/>
        <v>7200</v>
      </c>
      <c r="B83">
        <f t="shared" si="8"/>
        <v>37.787686083501299</v>
      </c>
      <c r="C83">
        <f t="shared" si="8"/>
        <v>65.581934525084904</v>
      </c>
      <c r="D83">
        <f t="shared" si="8"/>
        <v>95.357640430152202</v>
      </c>
      <c r="E83">
        <f t="shared" si="8"/>
        <v>129.85223035966814</v>
      </c>
      <c r="F83">
        <f t="shared" si="8"/>
        <v>166.03680248811179</v>
      </c>
      <c r="G83">
        <f t="shared" si="8"/>
        <v>166.03680248811179</v>
      </c>
    </row>
    <row r="84" spans="1:7" hidden="1" x14ac:dyDescent="0.25">
      <c r="A84">
        <f t="shared" si="6"/>
        <v>7300</v>
      </c>
      <c r="B84">
        <f t="shared" si="8"/>
        <v>38.312515056883271</v>
      </c>
      <c r="C84">
        <f t="shared" si="8"/>
        <v>66.492794726822197</v>
      </c>
      <c r="D84">
        <f t="shared" si="8"/>
        <v>96.682052102793193</v>
      </c>
      <c r="E84">
        <f t="shared" si="8"/>
        <v>131.65573355910794</v>
      </c>
      <c r="F84">
        <f t="shared" si="8"/>
        <v>168.3428691893356</v>
      </c>
      <c r="G84">
        <f t="shared" si="8"/>
        <v>168.3428691893356</v>
      </c>
    </row>
    <row r="85" spans="1:7" hidden="1" x14ac:dyDescent="0.25">
      <c r="A85">
        <f t="shared" si="6"/>
        <v>7400</v>
      </c>
      <c r="B85">
        <f t="shared" si="8"/>
        <v>38.837344030265228</v>
      </c>
      <c r="C85">
        <f t="shared" si="8"/>
        <v>67.403654928559476</v>
      </c>
      <c r="D85">
        <f t="shared" si="8"/>
        <v>98.006463775434199</v>
      </c>
      <c r="E85">
        <f t="shared" si="8"/>
        <v>133.4592367585478</v>
      </c>
      <c r="F85">
        <f t="shared" si="8"/>
        <v>170.6489358905593</v>
      </c>
      <c r="G85">
        <f t="shared" si="8"/>
        <v>170.6489358905593</v>
      </c>
    </row>
    <row r="86" spans="1:7" x14ac:dyDescent="0.25">
      <c r="B86" s="7" t="s">
        <v>31</v>
      </c>
      <c r="C86" s="6" t="s">
        <v>30</v>
      </c>
      <c r="D86" s="6" t="s">
        <v>32</v>
      </c>
      <c r="E86" s="6" t="s">
        <v>33</v>
      </c>
      <c r="F86" s="7" t="s">
        <v>34</v>
      </c>
    </row>
    <row r="88" spans="1:7" x14ac:dyDescent="0.25">
      <c r="A88" t="s">
        <v>28</v>
      </c>
      <c r="B88">
        <f t="shared" ref="B88:G88" si="9">MAX(K121:K321)</f>
        <v>35</v>
      </c>
      <c r="C88">
        <f t="shared" si="9"/>
        <v>61</v>
      </c>
      <c r="D88">
        <f t="shared" si="9"/>
        <v>90</v>
      </c>
      <c r="E88">
        <f t="shared" si="9"/>
        <v>122</v>
      </c>
      <c r="F88">
        <f t="shared" si="9"/>
        <v>156</v>
      </c>
      <c r="G88">
        <f t="shared" si="9"/>
        <v>0</v>
      </c>
    </row>
    <row r="89" spans="1:7" x14ac:dyDescent="0.25">
      <c r="A89" t="s">
        <v>29</v>
      </c>
      <c r="B89" s="10">
        <f>MAX(Q121:Q321)</f>
        <v>2826.3175406929854</v>
      </c>
      <c r="C89" s="10">
        <f>MAX(R121:R321)</f>
        <v>2091.147554115355</v>
      </c>
      <c r="D89" s="10">
        <f>MAX(S121:S321)</f>
        <v>1805.1823666984601</v>
      </c>
      <c r="E89" s="10">
        <f>MAX(T121:T321)</f>
        <v>1474.2189653533515</v>
      </c>
      <c r="F89" s="10">
        <f>MAX(U121:U321)</f>
        <v>0</v>
      </c>
    </row>
    <row r="91" spans="1:7" x14ac:dyDescent="0.25">
      <c r="C91" s="7" t="s">
        <v>36</v>
      </c>
      <c r="D91" s="6" t="s">
        <v>37</v>
      </c>
      <c r="E91" s="6" t="s">
        <v>38</v>
      </c>
      <c r="F91" s="6" t="s">
        <v>39</v>
      </c>
    </row>
    <row r="92" spans="1:7" x14ac:dyDescent="0.25">
      <c r="A92" t="s">
        <v>35</v>
      </c>
      <c r="C92" s="10">
        <f>MAX(V121:V321)</f>
        <v>11622.833931389137</v>
      </c>
      <c r="D92" s="10">
        <f>MAX(W121:W321)</f>
        <v>9880.7698292605546</v>
      </c>
      <c r="E92" s="10">
        <f>MAX(X121:X321)</f>
        <v>9211.6373269891519</v>
      </c>
      <c r="F92" s="10">
        <f>MAX(Y121:Y321)</f>
        <v>8649.8321737634469</v>
      </c>
    </row>
    <row r="93" spans="1:7" x14ac:dyDescent="0.25">
      <c r="C93" s="10"/>
      <c r="D93" s="10"/>
      <c r="E93" s="10"/>
      <c r="F93" s="10"/>
    </row>
    <row r="94" spans="1:7" x14ac:dyDescent="0.25">
      <c r="C94" s="10"/>
      <c r="D94" s="10"/>
      <c r="E94" s="10"/>
      <c r="F94" s="10"/>
    </row>
    <row r="95" spans="1:7" x14ac:dyDescent="0.25">
      <c r="C95" s="10"/>
      <c r="D95" s="10"/>
      <c r="E95" s="10"/>
      <c r="F95" s="10"/>
    </row>
    <row r="96" spans="1:7" x14ac:dyDescent="0.25">
      <c r="C96" s="10"/>
      <c r="D96" s="10"/>
      <c r="E96" s="10"/>
      <c r="F96" s="10"/>
    </row>
    <row r="97" spans="3:6" x14ac:dyDescent="0.25">
      <c r="C97" s="10"/>
      <c r="D97" s="10"/>
      <c r="E97" s="10"/>
      <c r="F97" s="10"/>
    </row>
    <row r="98" spans="3:6" x14ac:dyDescent="0.25">
      <c r="C98" s="10"/>
      <c r="D98" s="10"/>
      <c r="E98" s="10"/>
      <c r="F98" s="10"/>
    </row>
    <row r="99" spans="3:6" x14ac:dyDescent="0.25">
      <c r="C99" s="10"/>
      <c r="D99" s="10"/>
      <c r="E99" s="10"/>
      <c r="F99" s="10"/>
    </row>
    <row r="100" spans="3:6" x14ac:dyDescent="0.25">
      <c r="C100" s="10"/>
      <c r="D100" s="10"/>
      <c r="E100" s="10"/>
      <c r="F100" s="10"/>
    </row>
    <row r="101" spans="3:6" x14ac:dyDescent="0.25">
      <c r="C101" s="10"/>
      <c r="D101" s="10"/>
      <c r="E101" s="10"/>
      <c r="F101" s="10"/>
    </row>
    <row r="102" spans="3:6" x14ac:dyDescent="0.25">
      <c r="C102" s="10"/>
      <c r="D102" s="10"/>
      <c r="E102" s="10"/>
      <c r="F102" s="10"/>
    </row>
    <row r="103" spans="3:6" x14ac:dyDescent="0.25">
      <c r="C103" s="10"/>
      <c r="D103" s="10"/>
      <c r="E103" s="10"/>
      <c r="F103" s="10"/>
    </row>
    <row r="104" spans="3:6" x14ac:dyDescent="0.25">
      <c r="C104" s="10"/>
      <c r="D104" s="10"/>
      <c r="E104" s="10"/>
      <c r="F104" s="10"/>
    </row>
    <row r="105" spans="3:6" x14ac:dyDescent="0.25">
      <c r="C105" s="10"/>
      <c r="D105" s="10"/>
      <c r="E105" s="10"/>
      <c r="F105" s="10"/>
    </row>
    <row r="106" spans="3:6" x14ac:dyDescent="0.25">
      <c r="C106" s="10"/>
      <c r="D106" s="10"/>
      <c r="E106" s="10"/>
      <c r="F106" s="10"/>
    </row>
    <row r="107" spans="3:6" x14ac:dyDescent="0.25">
      <c r="C107" s="10"/>
      <c r="D107" s="10"/>
      <c r="E107" s="10"/>
      <c r="F107" s="10"/>
    </row>
    <row r="108" spans="3:6" x14ac:dyDescent="0.25">
      <c r="C108" s="10"/>
      <c r="D108" s="10"/>
      <c r="E108" s="10"/>
      <c r="F108" s="10"/>
    </row>
    <row r="109" spans="3:6" x14ac:dyDescent="0.25">
      <c r="C109" s="10"/>
      <c r="D109" s="10"/>
      <c r="E109" s="10"/>
      <c r="F109" s="10"/>
    </row>
    <row r="110" spans="3:6" x14ac:dyDescent="0.25">
      <c r="C110" s="10"/>
      <c r="D110" s="10"/>
      <c r="E110" s="10"/>
      <c r="F110" s="10"/>
    </row>
    <row r="111" spans="3:6" x14ac:dyDescent="0.25">
      <c r="C111" s="10"/>
      <c r="D111" s="10"/>
      <c r="E111" s="10"/>
      <c r="F111" s="10"/>
    </row>
    <row r="112" spans="3:6" x14ac:dyDescent="0.25">
      <c r="C112" s="10"/>
      <c r="D112" s="10"/>
      <c r="E112" s="10"/>
      <c r="F112" s="10"/>
    </row>
    <row r="113" spans="1:25" x14ac:dyDescent="0.25">
      <c r="C113" s="10"/>
      <c r="D113" s="10"/>
      <c r="E113" s="10"/>
      <c r="F113" s="10"/>
    </row>
    <row r="114" spans="1:25" x14ac:dyDescent="0.25">
      <c r="C114" s="10"/>
      <c r="D114" s="10"/>
      <c r="E114" s="10"/>
      <c r="F114" s="10"/>
    </row>
    <row r="115" spans="1:25" x14ac:dyDescent="0.25">
      <c r="C115" s="10"/>
      <c r="D115" s="10"/>
      <c r="E115" s="10"/>
      <c r="F115" s="10"/>
    </row>
    <row r="116" spans="1:25" x14ac:dyDescent="0.25">
      <c r="C116" s="10"/>
      <c r="D116" s="10"/>
      <c r="E116" s="10"/>
      <c r="F116" s="10"/>
    </row>
    <row r="117" spans="1:25" x14ac:dyDescent="0.25">
      <c r="C117" s="10"/>
      <c r="D117" s="10"/>
      <c r="E117" s="10"/>
      <c r="F117" s="10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11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10">
        <f t="shared" ref="B121:G130" si="10">$A121/B$18*RnP*RevPerMi/60</f>
        <v>0</v>
      </c>
      <c r="C121" s="10">
        <f t="shared" si="10"/>
        <v>0</v>
      </c>
      <c r="D121" s="10">
        <f t="shared" si="10"/>
        <v>0</v>
      </c>
      <c r="E121" s="10">
        <f t="shared" si="10"/>
        <v>0</v>
      </c>
      <c r="F121" s="10">
        <f t="shared" si="10"/>
        <v>0</v>
      </c>
      <c r="G121" s="10">
        <f t="shared" si="10"/>
        <v>0</v>
      </c>
      <c r="H121" s="10">
        <f t="shared" ref="H121:H184" si="11">A121</f>
        <v>0</v>
      </c>
      <c r="I121" s="10">
        <f t="shared" ref="I121:I184" si="12">IF(B121&lt;Redline,B121,IF(C121&lt;Redline,C121,IF(D121&lt;Redline,D121,IF(E121&lt;Redline,E121,IF(F121&lt;Redline,F121,IF(G121&lt;Redline,G121,"XXXX"))))))</f>
        <v>0</v>
      </c>
      <c r="J121" s="10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10">
        <f t="shared" si="10"/>
        <v>190.53826117031375</v>
      </c>
      <c r="C122" s="10">
        <f t="shared" si="10"/>
        <v>109.78633143622838</v>
      </c>
      <c r="D122" s="10">
        <f t="shared" si="10"/>
        <v>75.505223991714374</v>
      </c>
      <c r="E122" s="10">
        <f t="shared" si="10"/>
        <v>55.447642139509277</v>
      </c>
      <c r="F122" s="10">
        <f t="shared" si="10"/>
        <v>43.36388012841622</v>
      </c>
      <c r="G122" s="10">
        <f t="shared" si="10"/>
        <v>43.36388012841622</v>
      </c>
      <c r="H122" s="10">
        <f t="shared" si="11"/>
        <v>1</v>
      </c>
      <c r="I122" s="10">
        <f t="shared" si="12"/>
        <v>190.53826117031375</v>
      </c>
      <c r="J122" s="10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10">
        <f t="shared" si="10"/>
        <v>381.07652234062749</v>
      </c>
      <c r="C123" s="10">
        <f t="shared" si="10"/>
        <v>219.57266287245676</v>
      </c>
      <c r="D123" s="10">
        <f t="shared" si="10"/>
        <v>151.01044798342875</v>
      </c>
      <c r="E123" s="10">
        <f t="shared" si="10"/>
        <v>110.89528427901855</v>
      </c>
      <c r="F123" s="10">
        <f t="shared" si="10"/>
        <v>86.72776025683244</v>
      </c>
      <c r="G123" s="10">
        <f t="shared" si="10"/>
        <v>86.72776025683244</v>
      </c>
      <c r="H123" s="10">
        <f t="shared" si="11"/>
        <v>2</v>
      </c>
      <c r="I123" s="10">
        <f t="shared" si="12"/>
        <v>381.07652234062749</v>
      </c>
      <c r="J123" s="10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10">
        <f t="shared" si="10"/>
        <v>571.61478351094104</v>
      </c>
      <c r="C124" s="10">
        <f t="shared" si="10"/>
        <v>329.35899430868511</v>
      </c>
      <c r="D124" s="10">
        <f t="shared" si="10"/>
        <v>226.51567197514311</v>
      </c>
      <c r="E124" s="10">
        <f t="shared" si="10"/>
        <v>166.34292641852784</v>
      </c>
      <c r="F124" s="10">
        <f t="shared" si="10"/>
        <v>130.09164038524867</v>
      </c>
      <c r="G124" s="10">
        <f t="shared" si="10"/>
        <v>130.09164038524867</v>
      </c>
      <c r="H124" s="10">
        <f t="shared" si="11"/>
        <v>3</v>
      </c>
      <c r="I124" s="10">
        <f t="shared" si="12"/>
        <v>571.61478351094104</v>
      </c>
      <c r="J124" s="10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10">
        <f t="shared" si="10"/>
        <v>762.15304468125498</v>
      </c>
      <c r="C125" s="10">
        <f t="shared" si="10"/>
        <v>439.14532574491352</v>
      </c>
      <c r="D125" s="10">
        <f t="shared" si="10"/>
        <v>302.02089596685749</v>
      </c>
      <c r="E125" s="10">
        <f t="shared" si="10"/>
        <v>221.79056855803711</v>
      </c>
      <c r="F125" s="10">
        <f t="shared" si="10"/>
        <v>173.45552051366488</v>
      </c>
      <c r="G125" s="10">
        <f t="shared" si="10"/>
        <v>173.45552051366488</v>
      </c>
      <c r="H125" s="10">
        <f t="shared" si="11"/>
        <v>4</v>
      </c>
      <c r="I125" s="10">
        <f t="shared" si="12"/>
        <v>762.15304468125498</v>
      </c>
      <c r="J125" s="10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10">
        <f t="shared" si="10"/>
        <v>952.6913058515687</v>
      </c>
      <c r="C126" s="10">
        <f t="shared" si="10"/>
        <v>548.93165718114187</v>
      </c>
      <c r="D126" s="10">
        <f t="shared" si="10"/>
        <v>377.52611995857183</v>
      </c>
      <c r="E126" s="10">
        <f t="shared" si="10"/>
        <v>277.23821069754638</v>
      </c>
      <c r="F126" s="10">
        <f t="shared" si="10"/>
        <v>216.81940064208112</v>
      </c>
      <c r="G126" s="10">
        <f t="shared" si="10"/>
        <v>216.81940064208112</v>
      </c>
      <c r="H126" s="10">
        <f t="shared" si="11"/>
        <v>5</v>
      </c>
      <c r="I126" s="10">
        <f t="shared" si="12"/>
        <v>952.6913058515687</v>
      </c>
      <c r="J126" s="10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10">
        <f t="shared" si="10"/>
        <v>1143.2295670218821</v>
      </c>
      <c r="C127" s="10">
        <f t="shared" si="10"/>
        <v>658.71798861737022</v>
      </c>
      <c r="D127" s="10">
        <f t="shared" si="10"/>
        <v>453.03134395028621</v>
      </c>
      <c r="E127" s="10">
        <f t="shared" si="10"/>
        <v>332.68585283705568</v>
      </c>
      <c r="F127" s="10">
        <f t="shared" si="10"/>
        <v>260.18328077049733</v>
      </c>
      <c r="G127" s="10">
        <f t="shared" si="10"/>
        <v>260.18328077049733</v>
      </c>
      <c r="H127" s="10">
        <f t="shared" si="11"/>
        <v>6</v>
      </c>
      <c r="I127" s="10">
        <f t="shared" si="12"/>
        <v>1143.2295670218821</v>
      </c>
      <c r="J127" s="10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10">
        <f t="shared" si="10"/>
        <v>1333.7678281921958</v>
      </c>
      <c r="C128" s="10">
        <f t="shared" si="10"/>
        <v>768.50432005359858</v>
      </c>
      <c r="D128" s="10">
        <f t="shared" si="10"/>
        <v>528.5365679420006</v>
      </c>
      <c r="E128" s="10">
        <f t="shared" si="10"/>
        <v>388.13349497656492</v>
      </c>
      <c r="F128" s="10">
        <f t="shared" si="10"/>
        <v>303.54716089891355</v>
      </c>
      <c r="G128" s="10">
        <f t="shared" si="10"/>
        <v>303.54716089891355</v>
      </c>
      <c r="H128" s="10">
        <f t="shared" si="11"/>
        <v>7</v>
      </c>
      <c r="I128" s="10">
        <f t="shared" si="12"/>
        <v>1333.7678281921958</v>
      </c>
      <c r="J128" s="10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10">
        <f t="shared" si="10"/>
        <v>1524.30608936251</v>
      </c>
      <c r="C129" s="10">
        <f t="shared" si="10"/>
        <v>878.29065148982704</v>
      </c>
      <c r="D129" s="10">
        <f t="shared" si="10"/>
        <v>604.04179193371499</v>
      </c>
      <c r="E129" s="10">
        <f t="shared" si="10"/>
        <v>443.58113711607422</v>
      </c>
      <c r="F129" s="10">
        <f t="shared" si="10"/>
        <v>346.91104102732976</v>
      </c>
      <c r="G129" s="10">
        <f t="shared" si="10"/>
        <v>346.91104102732976</v>
      </c>
      <c r="H129" s="10">
        <f t="shared" si="11"/>
        <v>8</v>
      </c>
      <c r="I129" s="10">
        <f t="shared" si="12"/>
        <v>1524.30608936251</v>
      </c>
      <c r="J129" s="10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10">
        <f t="shared" si="10"/>
        <v>1714.8443505328235</v>
      </c>
      <c r="C130" s="10">
        <f t="shared" si="10"/>
        <v>988.07698292605528</v>
      </c>
      <c r="D130" s="10">
        <f t="shared" si="10"/>
        <v>679.54701592542938</v>
      </c>
      <c r="E130" s="10">
        <f t="shared" si="10"/>
        <v>499.02877925558346</v>
      </c>
      <c r="F130" s="10">
        <f t="shared" si="10"/>
        <v>390.27492115574597</v>
      </c>
      <c r="G130" s="10">
        <f t="shared" si="10"/>
        <v>390.27492115574597</v>
      </c>
      <c r="H130" s="10">
        <f t="shared" si="11"/>
        <v>9</v>
      </c>
      <c r="I130" s="10">
        <f t="shared" si="12"/>
        <v>1714.8443505328235</v>
      </c>
      <c r="J130" s="10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10">
        <f t="shared" ref="B131:G140" si="29">$A131/B$18*RnP*RevPerMi/60</f>
        <v>1905.3826117031374</v>
      </c>
      <c r="C131" s="10">
        <f t="shared" si="29"/>
        <v>1097.8633143622837</v>
      </c>
      <c r="D131" s="10">
        <f t="shared" si="29"/>
        <v>755.05223991714365</v>
      </c>
      <c r="E131" s="10">
        <f t="shared" si="29"/>
        <v>554.47642139509276</v>
      </c>
      <c r="F131" s="10">
        <f t="shared" si="29"/>
        <v>433.63880128416224</v>
      </c>
      <c r="G131" s="10">
        <f t="shared" si="29"/>
        <v>433.63880128416224</v>
      </c>
      <c r="H131" s="10">
        <f t="shared" si="11"/>
        <v>10</v>
      </c>
      <c r="I131" s="10">
        <f t="shared" si="12"/>
        <v>1905.3826117031374</v>
      </c>
      <c r="J131" s="10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10">
        <f t="shared" si="29"/>
        <v>2095.9208728734507</v>
      </c>
      <c r="C132" s="10">
        <f t="shared" si="29"/>
        <v>1207.6496457985122</v>
      </c>
      <c r="D132" s="10">
        <f t="shared" si="29"/>
        <v>830.55746390885804</v>
      </c>
      <c r="E132" s="10">
        <f t="shared" si="29"/>
        <v>609.92406353460194</v>
      </c>
      <c r="F132" s="10">
        <f t="shared" si="29"/>
        <v>477.00268141257851</v>
      </c>
      <c r="G132" s="10">
        <f t="shared" si="29"/>
        <v>477.00268141257851</v>
      </c>
      <c r="H132" s="10">
        <f t="shared" si="11"/>
        <v>11</v>
      </c>
      <c r="I132" s="10">
        <f t="shared" si="12"/>
        <v>2095.9208728734507</v>
      </c>
      <c r="J132" s="10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10">
        <f t="shared" si="29"/>
        <v>2286.4591340437642</v>
      </c>
      <c r="C133" s="10">
        <f t="shared" si="29"/>
        <v>1317.4359772347404</v>
      </c>
      <c r="D133" s="10">
        <f t="shared" si="29"/>
        <v>906.06268790057243</v>
      </c>
      <c r="E133" s="10">
        <f t="shared" si="29"/>
        <v>665.37170567411135</v>
      </c>
      <c r="F133" s="10">
        <f t="shared" si="29"/>
        <v>520.36656154099467</v>
      </c>
      <c r="G133" s="10">
        <f t="shared" si="29"/>
        <v>520.36656154099467</v>
      </c>
      <c r="H133" s="10">
        <f t="shared" si="11"/>
        <v>12</v>
      </c>
      <c r="I133" s="10">
        <f t="shared" si="12"/>
        <v>2286.4591340437642</v>
      </c>
      <c r="J133" s="10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10">
        <f t="shared" si="29"/>
        <v>2476.9973952140786</v>
      </c>
      <c r="C134" s="10">
        <f t="shared" si="29"/>
        <v>1427.2223086709689</v>
      </c>
      <c r="D134" s="10">
        <f t="shared" si="29"/>
        <v>981.56791189228682</v>
      </c>
      <c r="E134" s="10">
        <f t="shared" si="29"/>
        <v>720.81934781362042</v>
      </c>
      <c r="F134" s="10">
        <f t="shared" si="29"/>
        <v>563.73044166941088</v>
      </c>
      <c r="G134" s="10">
        <f t="shared" si="29"/>
        <v>563.73044166941088</v>
      </c>
      <c r="H134" s="10">
        <f t="shared" si="11"/>
        <v>13</v>
      </c>
      <c r="I134" s="10">
        <f t="shared" si="12"/>
        <v>2476.9973952140786</v>
      </c>
      <c r="J134" s="10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10">
        <f t="shared" si="29"/>
        <v>2667.5356563843916</v>
      </c>
      <c r="C135" s="10">
        <f t="shared" si="29"/>
        <v>1537.0086401071972</v>
      </c>
      <c r="D135" s="10">
        <f t="shared" si="29"/>
        <v>1057.0731358840012</v>
      </c>
      <c r="E135" s="10">
        <f t="shared" si="29"/>
        <v>776.26698995312984</v>
      </c>
      <c r="F135" s="10">
        <f t="shared" si="29"/>
        <v>607.09432179782709</v>
      </c>
      <c r="G135" s="10">
        <f t="shared" si="29"/>
        <v>607.09432179782709</v>
      </c>
      <c r="H135" s="10">
        <f t="shared" si="11"/>
        <v>14</v>
      </c>
      <c r="I135" s="10">
        <f t="shared" si="12"/>
        <v>2667.5356563843916</v>
      </c>
      <c r="J135" s="10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10">
        <f t="shared" si="29"/>
        <v>2858.0739175547055</v>
      </c>
      <c r="C136" s="10">
        <f t="shared" si="29"/>
        <v>1646.7949715434256</v>
      </c>
      <c r="D136" s="10">
        <f t="shared" si="29"/>
        <v>1132.5783598757155</v>
      </c>
      <c r="E136" s="10">
        <f t="shared" si="29"/>
        <v>831.71463209263902</v>
      </c>
      <c r="F136" s="10">
        <f t="shared" si="29"/>
        <v>650.45820192624331</v>
      </c>
      <c r="G136" s="10">
        <f t="shared" si="29"/>
        <v>650.45820192624331</v>
      </c>
      <c r="H136" s="10">
        <f t="shared" si="11"/>
        <v>15</v>
      </c>
      <c r="I136" s="10">
        <f t="shared" si="12"/>
        <v>2858.0739175547055</v>
      </c>
      <c r="J136" s="10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10">
        <f t="shared" si="29"/>
        <v>3048.6121787250199</v>
      </c>
      <c r="C137" s="10">
        <f t="shared" si="29"/>
        <v>1756.5813029796541</v>
      </c>
      <c r="D137" s="10">
        <f t="shared" si="29"/>
        <v>1208.08358386743</v>
      </c>
      <c r="E137" s="10">
        <f t="shared" si="29"/>
        <v>887.16227423214843</v>
      </c>
      <c r="F137" s="10">
        <f t="shared" si="29"/>
        <v>693.82208205465952</v>
      </c>
      <c r="G137" s="10">
        <f t="shared" si="29"/>
        <v>693.82208205465952</v>
      </c>
      <c r="H137" s="10">
        <f t="shared" si="11"/>
        <v>16</v>
      </c>
      <c r="I137" s="10">
        <f t="shared" si="12"/>
        <v>3048.6121787250199</v>
      </c>
      <c r="J137" s="10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10">
        <f t="shared" si="29"/>
        <v>3239.150439895333</v>
      </c>
      <c r="C138" s="10">
        <f t="shared" si="29"/>
        <v>1866.3676344158823</v>
      </c>
      <c r="D138" s="10">
        <f t="shared" si="29"/>
        <v>1283.5888078591445</v>
      </c>
      <c r="E138" s="10">
        <f t="shared" si="29"/>
        <v>942.60991637165762</v>
      </c>
      <c r="F138" s="10">
        <f t="shared" si="29"/>
        <v>737.18596218307573</v>
      </c>
      <c r="G138" s="10">
        <f t="shared" si="29"/>
        <v>737.18596218307573</v>
      </c>
      <c r="H138" s="10">
        <f t="shared" si="11"/>
        <v>17</v>
      </c>
      <c r="I138" s="10">
        <f t="shared" si="12"/>
        <v>3239.150439895333</v>
      </c>
      <c r="J138" s="10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10">
        <f t="shared" si="29"/>
        <v>3429.6887010656469</v>
      </c>
      <c r="C139" s="10">
        <f t="shared" si="29"/>
        <v>1976.1539658521106</v>
      </c>
      <c r="D139" s="10">
        <f t="shared" si="29"/>
        <v>1359.0940318508588</v>
      </c>
      <c r="E139" s="10">
        <f t="shared" si="29"/>
        <v>998.05755851116692</v>
      </c>
      <c r="F139" s="10">
        <f t="shared" si="29"/>
        <v>780.54984231149194</v>
      </c>
      <c r="G139" s="10">
        <f t="shared" si="29"/>
        <v>780.54984231149194</v>
      </c>
      <c r="H139" s="10">
        <f t="shared" si="11"/>
        <v>18</v>
      </c>
      <c r="I139" s="10">
        <f t="shared" si="12"/>
        <v>3429.6887010656469</v>
      </c>
      <c r="J139" s="10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10">
        <f t="shared" si="29"/>
        <v>3620.2269622359604</v>
      </c>
      <c r="C140" s="10">
        <f t="shared" si="29"/>
        <v>2085.940297288339</v>
      </c>
      <c r="D140" s="10">
        <f t="shared" si="29"/>
        <v>1434.5992558425728</v>
      </c>
      <c r="E140" s="10">
        <f t="shared" si="29"/>
        <v>1053.5052006506762</v>
      </c>
      <c r="F140" s="10">
        <f t="shared" si="29"/>
        <v>823.91372243990816</v>
      </c>
      <c r="G140" s="10">
        <f t="shared" si="29"/>
        <v>823.91372243990816</v>
      </c>
      <c r="H140" s="10">
        <f t="shared" si="11"/>
        <v>19</v>
      </c>
      <c r="I140" s="10">
        <f t="shared" si="12"/>
        <v>3620.2269622359604</v>
      </c>
      <c r="J140" s="10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10">
        <f t="shared" ref="B141:G150" si="30">$A141/B$18*RnP*RevPerMi/60</f>
        <v>3810.7652234062748</v>
      </c>
      <c r="C141" s="10">
        <f t="shared" si="30"/>
        <v>2195.7266287245675</v>
      </c>
      <c r="D141" s="10">
        <f t="shared" si="30"/>
        <v>1510.1044798342873</v>
      </c>
      <c r="E141" s="10">
        <f t="shared" si="30"/>
        <v>1108.9528427901855</v>
      </c>
      <c r="F141" s="10">
        <f t="shared" si="30"/>
        <v>867.27760256832448</v>
      </c>
      <c r="G141" s="10">
        <f t="shared" si="30"/>
        <v>867.27760256832448</v>
      </c>
      <c r="H141" s="10">
        <f t="shared" si="11"/>
        <v>20</v>
      </c>
      <c r="I141" s="10">
        <f t="shared" si="12"/>
        <v>3810.7652234062748</v>
      </c>
      <c r="J141" s="10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10">
        <f t="shared" si="30"/>
        <v>4001.3034845765869</v>
      </c>
      <c r="C142" s="10">
        <f t="shared" si="30"/>
        <v>2305.512960160796</v>
      </c>
      <c r="D142" s="10">
        <f t="shared" si="30"/>
        <v>1585.6097038260016</v>
      </c>
      <c r="E142" s="10">
        <f t="shared" si="30"/>
        <v>1164.4004849296948</v>
      </c>
      <c r="F142" s="10">
        <f t="shared" si="30"/>
        <v>910.6414826967407</v>
      </c>
      <c r="G142" s="10">
        <f t="shared" si="30"/>
        <v>910.6414826967407</v>
      </c>
      <c r="H142" s="10">
        <f t="shared" si="11"/>
        <v>21</v>
      </c>
      <c r="I142" s="10">
        <f t="shared" si="12"/>
        <v>4001.3034845765869</v>
      </c>
      <c r="J142" s="10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10">
        <f t="shared" si="30"/>
        <v>4191.8417457469013</v>
      </c>
      <c r="C143" s="10">
        <f t="shared" si="30"/>
        <v>2415.2992915970244</v>
      </c>
      <c r="D143" s="10">
        <f t="shared" si="30"/>
        <v>1661.1149278177161</v>
      </c>
      <c r="E143" s="10">
        <f t="shared" si="30"/>
        <v>1219.8481270692039</v>
      </c>
      <c r="F143" s="10">
        <f t="shared" si="30"/>
        <v>954.00536282515702</v>
      </c>
      <c r="G143" s="10">
        <f t="shared" si="30"/>
        <v>954.00536282515702</v>
      </c>
      <c r="H143" s="10">
        <f t="shared" si="11"/>
        <v>22</v>
      </c>
      <c r="I143" s="10">
        <f t="shared" si="12"/>
        <v>4191.8417457469013</v>
      </c>
      <c r="J143" s="10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10">
        <f t="shared" si="30"/>
        <v>4382.3800069172148</v>
      </c>
      <c r="C144" s="10">
        <f t="shared" si="30"/>
        <v>2525.0856230332524</v>
      </c>
      <c r="D144" s="10">
        <f t="shared" si="30"/>
        <v>1736.6201518094308</v>
      </c>
      <c r="E144" s="10">
        <f t="shared" si="30"/>
        <v>1275.2957692087132</v>
      </c>
      <c r="F144" s="10">
        <f t="shared" si="30"/>
        <v>997.36924295357301</v>
      </c>
      <c r="G144" s="10">
        <f t="shared" si="30"/>
        <v>997.36924295357301</v>
      </c>
      <c r="H144" s="10">
        <f t="shared" si="11"/>
        <v>23</v>
      </c>
      <c r="I144" s="10">
        <f t="shared" si="12"/>
        <v>4382.3800069172148</v>
      </c>
      <c r="J144" s="10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10">
        <f t="shared" si="30"/>
        <v>4572.9182680875283</v>
      </c>
      <c r="C145" s="10">
        <f t="shared" si="30"/>
        <v>2634.8719544694809</v>
      </c>
      <c r="D145" s="10">
        <f t="shared" si="30"/>
        <v>1812.1253758011449</v>
      </c>
      <c r="E145" s="10">
        <f t="shared" si="30"/>
        <v>1330.7434113482227</v>
      </c>
      <c r="F145" s="10">
        <f t="shared" si="30"/>
        <v>1040.7331230819893</v>
      </c>
      <c r="G145" s="10">
        <f t="shared" si="30"/>
        <v>1040.7331230819893</v>
      </c>
      <c r="H145" s="10">
        <f t="shared" si="11"/>
        <v>24</v>
      </c>
      <c r="I145" s="10">
        <f t="shared" si="12"/>
        <v>4572.9182680875283</v>
      </c>
      <c r="J145" s="10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10">
        <f t="shared" si="30"/>
        <v>4763.4565292578427</v>
      </c>
      <c r="C146" s="10">
        <f t="shared" si="30"/>
        <v>2744.6582859057094</v>
      </c>
      <c r="D146" s="10">
        <f t="shared" si="30"/>
        <v>1887.6305997928589</v>
      </c>
      <c r="E146" s="10">
        <f t="shared" si="30"/>
        <v>1386.1910534877318</v>
      </c>
      <c r="F146" s="10">
        <f t="shared" si="30"/>
        <v>1084.0970032104055</v>
      </c>
      <c r="G146" s="10">
        <f t="shared" si="30"/>
        <v>1084.0970032104055</v>
      </c>
      <c r="H146" s="10">
        <f t="shared" si="11"/>
        <v>25</v>
      </c>
      <c r="I146" s="10">
        <f t="shared" si="12"/>
        <v>4763.4565292578427</v>
      </c>
      <c r="J146" s="10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10">
        <f t="shared" si="30"/>
        <v>4953.9947904281571</v>
      </c>
      <c r="C147" s="10">
        <f t="shared" si="30"/>
        <v>2854.4446173419378</v>
      </c>
      <c r="D147" s="10">
        <f t="shared" si="30"/>
        <v>1963.1358237845736</v>
      </c>
      <c r="E147" s="10">
        <f t="shared" si="30"/>
        <v>1441.6386956272408</v>
      </c>
      <c r="F147" s="10">
        <f t="shared" si="30"/>
        <v>1127.4608833388218</v>
      </c>
      <c r="G147" s="10">
        <f t="shared" si="30"/>
        <v>1127.4608833388218</v>
      </c>
      <c r="H147" s="10">
        <f t="shared" si="11"/>
        <v>26</v>
      </c>
      <c r="I147" s="10">
        <f t="shared" si="12"/>
        <v>4953.9947904281571</v>
      </c>
      <c r="J147" s="10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10">
        <f t="shared" si="30"/>
        <v>5144.5330515984688</v>
      </c>
      <c r="C148" s="10">
        <f t="shared" si="30"/>
        <v>2964.2309487781663</v>
      </c>
      <c r="D148" s="10">
        <f t="shared" si="30"/>
        <v>2038.6410477762879</v>
      </c>
      <c r="E148" s="10">
        <f t="shared" si="30"/>
        <v>1497.0863377667506</v>
      </c>
      <c r="F148" s="10">
        <f t="shared" si="30"/>
        <v>1170.824763467238</v>
      </c>
      <c r="G148" s="10">
        <f t="shared" si="30"/>
        <v>1170.824763467238</v>
      </c>
      <c r="H148" s="10">
        <f t="shared" si="11"/>
        <v>27</v>
      </c>
      <c r="I148" s="10">
        <f t="shared" si="12"/>
        <v>5144.5330515984688</v>
      </c>
      <c r="J148" s="10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10">
        <f t="shared" si="30"/>
        <v>5335.0713127687832</v>
      </c>
      <c r="C149" s="10">
        <f t="shared" si="30"/>
        <v>3074.0172802143943</v>
      </c>
      <c r="D149" s="10">
        <f t="shared" si="30"/>
        <v>2114.1462717680024</v>
      </c>
      <c r="E149" s="10">
        <f t="shared" si="30"/>
        <v>1552.5339799062597</v>
      </c>
      <c r="F149" s="10">
        <f t="shared" si="30"/>
        <v>1214.1886435956542</v>
      </c>
      <c r="G149" s="10">
        <f t="shared" si="30"/>
        <v>1214.1886435956542</v>
      </c>
      <c r="H149" s="10">
        <f t="shared" si="11"/>
        <v>28</v>
      </c>
      <c r="I149" s="10">
        <f t="shared" si="12"/>
        <v>5335.0713127687832</v>
      </c>
      <c r="J149" s="10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10">
        <f t="shared" si="30"/>
        <v>5525.6095739390976</v>
      </c>
      <c r="C150" s="10">
        <f t="shared" si="30"/>
        <v>3183.8036116506232</v>
      </c>
      <c r="D150" s="10">
        <f t="shared" si="30"/>
        <v>2189.6514957597165</v>
      </c>
      <c r="E150" s="10">
        <f t="shared" si="30"/>
        <v>1607.981622045769</v>
      </c>
      <c r="F150" s="10">
        <f t="shared" si="30"/>
        <v>1257.5525237240702</v>
      </c>
      <c r="G150" s="10">
        <f t="shared" si="30"/>
        <v>1257.5525237240702</v>
      </c>
      <c r="H150" s="10">
        <f t="shared" si="11"/>
        <v>29</v>
      </c>
      <c r="I150" s="10">
        <f t="shared" si="12"/>
        <v>5525.6095739390976</v>
      </c>
      <c r="J150" s="10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10">
        <f t="shared" ref="B151:G160" si="31">$A151/B$18*RnP*RevPerMi/60</f>
        <v>5716.1478351094111</v>
      </c>
      <c r="C151" s="10">
        <f t="shared" si="31"/>
        <v>3293.5899430868512</v>
      </c>
      <c r="D151" s="10">
        <f t="shared" si="31"/>
        <v>2265.156719751431</v>
      </c>
      <c r="E151" s="10">
        <f t="shared" si="31"/>
        <v>1663.429264185278</v>
      </c>
      <c r="F151" s="10">
        <f t="shared" si="31"/>
        <v>1300.9164038524866</v>
      </c>
      <c r="G151" s="10">
        <f t="shared" si="31"/>
        <v>1300.9164038524866</v>
      </c>
      <c r="H151" s="10">
        <f t="shared" si="11"/>
        <v>30</v>
      </c>
      <c r="I151" s="10">
        <f t="shared" si="12"/>
        <v>5716.1478351094111</v>
      </c>
      <c r="J151" s="10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10">
        <f t="shared" si="31"/>
        <v>5906.6860962797246</v>
      </c>
      <c r="C152" s="10">
        <f t="shared" si="31"/>
        <v>3403.3762745230792</v>
      </c>
      <c r="D152" s="10">
        <f t="shared" si="31"/>
        <v>2340.6619437431455</v>
      </c>
      <c r="E152" s="10">
        <f t="shared" si="31"/>
        <v>1718.8769063247876</v>
      </c>
      <c r="F152" s="10">
        <f t="shared" si="31"/>
        <v>1344.2802839809026</v>
      </c>
      <c r="G152" s="10">
        <f t="shared" si="31"/>
        <v>1344.2802839809026</v>
      </c>
      <c r="H152" s="10">
        <f t="shared" si="11"/>
        <v>31</v>
      </c>
      <c r="I152" s="10">
        <f t="shared" si="12"/>
        <v>5906.6860962797246</v>
      </c>
      <c r="J152" s="10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10">
        <f t="shared" si="31"/>
        <v>6097.2243574500399</v>
      </c>
      <c r="C153" s="10">
        <f t="shared" si="31"/>
        <v>3513.1626059593082</v>
      </c>
      <c r="D153" s="10">
        <f t="shared" si="31"/>
        <v>2416.16716773486</v>
      </c>
      <c r="E153" s="10">
        <f t="shared" si="31"/>
        <v>1774.3245484642969</v>
      </c>
      <c r="F153" s="10">
        <f t="shared" si="31"/>
        <v>1387.644164109319</v>
      </c>
      <c r="G153" s="10">
        <f t="shared" si="31"/>
        <v>1387.644164109319</v>
      </c>
      <c r="H153" s="10">
        <f t="shared" si="11"/>
        <v>32</v>
      </c>
      <c r="I153" s="10">
        <f t="shared" si="12"/>
        <v>6097.2243574500399</v>
      </c>
      <c r="J153" s="10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10">
        <f t="shared" si="31"/>
        <v>6287.7626186203515</v>
      </c>
      <c r="C154" s="10">
        <f t="shared" si="31"/>
        <v>3622.9489373955371</v>
      </c>
      <c r="D154" s="10">
        <f t="shared" si="31"/>
        <v>2491.6723917265745</v>
      </c>
      <c r="E154" s="10">
        <f t="shared" si="31"/>
        <v>1829.7721906038062</v>
      </c>
      <c r="F154" s="10">
        <f t="shared" si="31"/>
        <v>1431.0080442377355</v>
      </c>
      <c r="G154" s="10">
        <f t="shared" si="31"/>
        <v>1431.0080442377355</v>
      </c>
      <c r="H154" s="10">
        <f t="shared" si="11"/>
        <v>33</v>
      </c>
      <c r="I154" s="10">
        <f t="shared" si="12"/>
        <v>6287.7626186203515</v>
      </c>
      <c r="J154" s="10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10">
        <f t="shared" si="31"/>
        <v>6478.3008797906659</v>
      </c>
      <c r="C155" s="10">
        <f t="shared" si="31"/>
        <v>3732.7352688317646</v>
      </c>
      <c r="D155" s="10">
        <f t="shared" si="31"/>
        <v>2567.177615718289</v>
      </c>
      <c r="E155" s="10">
        <f t="shared" si="31"/>
        <v>1885.2198327433152</v>
      </c>
      <c r="F155" s="10">
        <f t="shared" si="31"/>
        <v>1474.3719243661515</v>
      </c>
      <c r="G155" s="10">
        <f t="shared" si="31"/>
        <v>1474.3719243661515</v>
      </c>
      <c r="H155" s="10">
        <f t="shared" si="11"/>
        <v>34</v>
      </c>
      <c r="I155" s="10">
        <f t="shared" si="12"/>
        <v>6478.3008797906659</v>
      </c>
      <c r="J155" s="10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10">
        <f t="shared" si="31"/>
        <v>6668.8391409609785</v>
      </c>
      <c r="C156" s="10">
        <f t="shared" si="31"/>
        <v>3842.5216002679931</v>
      </c>
      <c r="D156" s="10">
        <f t="shared" si="31"/>
        <v>2642.682839710003</v>
      </c>
      <c r="E156" s="10">
        <f t="shared" si="31"/>
        <v>1940.6674748828243</v>
      </c>
      <c r="F156" s="10">
        <f t="shared" si="31"/>
        <v>1517.7358044945679</v>
      </c>
      <c r="G156" s="10">
        <f t="shared" si="31"/>
        <v>1517.7358044945679</v>
      </c>
      <c r="H156" s="10">
        <f t="shared" si="11"/>
        <v>35</v>
      </c>
      <c r="I156" s="10">
        <f t="shared" si="12"/>
        <v>6668.8391409609785</v>
      </c>
      <c r="J156" s="10">
        <f t="shared" si="13"/>
        <v>1</v>
      </c>
      <c r="K156">
        <f t="shared" si="14"/>
        <v>35</v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>
        <f t="shared" si="20"/>
        <v>2826.3175406929854</v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10">
        <f t="shared" si="31"/>
        <v>6859.3774021312938</v>
      </c>
      <c r="C157" s="10">
        <f t="shared" si="31"/>
        <v>3952.3079317042211</v>
      </c>
      <c r="D157" s="10">
        <f t="shared" si="31"/>
        <v>2718.1880637017175</v>
      </c>
      <c r="E157" s="10">
        <f t="shared" si="31"/>
        <v>1996.1151170223338</v>
      </c>
      <c r="F157" s="10">
        <f t="shared" si="31"/>
        <v>1561.0996846229839</v>
      </c>
      <c r="G157" s="10">
        <f t="shared" si="31"/>
        <v>1561.0996846229839</v>
      </c>
      <c r="H157" s="10">
        <f t="shared" si="11"/>
        <v>36</v>
      </c>
      <c r="I157" s="10">
        <f t="shared" si="12"/>
        <v>3952.3079317042211</v>
      </c>
      <c r="J157" s="10">
        <f t="shared" si="13"/>
        <v>2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10">
        <f t="shared" si="31"/>
        <v>7049.9156633016064</v>
      </c>
      <c r="C158" s="10">
        <f t="shared" si="31"/>
        <v>4062.09426314045</v>
      </c>
      <c r="D158" s="10">
        <f t="shared" si="31"/>
        <v>2793.6932876934316</v>
      </c>
      <c r="E158" s="10">
        <f t="shared" si="31"/>
        <v>2051.5627591618436</v>
      </c>
      <c r="F158" s="10">
        <f t="shared" si="31"/>
        <v>1604.4635647514001</v>
      </c>
      <c r="G158" s="10">
        <f t="shared" si="31"/>
        <v>1604.4635647514001</v>
      </c>
      <c r="H158" s="10">
        <f t="shared" si="11"/>
        <v>37</v>
      </c>
      <c r="I158" s="10">
        <f t="shared" si="12"/>
        <v>4062.09426314045</v>
      </c>
      <c r="J158" s="10">
        <f t="shared" si="13"/>
        <v>2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10">
        <f t="shared" si="31"/>
        <v>7240.4539244719208</v>
      </c>
      <c r="C159" s="10">
        <f t="shared" si="31"/>
        <v>4171.880594576678</v>
      </c>
      <c r="D159" s="10">
        <f t="shared" si="31"/>
        <v>2869.1985116851456</v>
      </c>
      <c r="E159" s="10">
        <f t="shared" si="31"/>
        <v>2107.0104013013524</v>
      </c>
      <c r="F159" s="10">
        <f t="shared" si="31"/>
        <v>1647.8274448798163</v>
      </c>
      <c r="G159" s="10">
        <f t="shared" si="31"/>
        <v>1647.8274448798163</v>
      </c>
      <c r="H159" s="10">
        <f t="shared" si="11"/>
        <v>38</v>
      </c>
      <c r="I159" s="10">
        <f t="shared" si="12"/>
        <v>4171.880594576678</v>
      </c>
      <c r="J159" s="10">
        <f t="shared" si="13"/>
        <v>2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10">
        <f t="shared" si="31"/>
        <v>7430.9921856422343</v>
      </c>
      <c r="C160" s="10">
        <f t="shared" si="31"/>
        <v>4281.6669260129065</v>
      </c>
      <c r="D160" s="10">
        <f t="shared" si="31"/>
        <v>2944.7037356768606</v>
      </c>
      <c r="E160" s="10">
        <f t="shared" si="31"/>
        <v>2162.4580434408617</v>
      </c>
      <c r="F160" s="10">
        <f t="shared" si="31"/>
        <v>1691.1913250082328</v>
      </c>
      <c r="G160" s="10">
        <f t="shared" si="31"/>
        <v>1691.1913250082328</v>
      </c>
      <c r="H160" s="10">
        <f t="shared" si="11"/>
        <v>39</v>
      </c>
      <c r="I160" s="10">
        <f t="shared" si="12"/>
        <v>4281.6669260129065</v>
      </c>
      <c r="J160" s="10">
        <f t="shared" si="13"/>
        <v>2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10">
        <f t="shared" ref="B161:G170" si="32">$A161/B$18*RnP*RevPerMi/60</f>
        <v>7621.5304468125496</v>
      </c>
      <c r="C161" s="10">
        <f t="shared" si="32"/>
        <v>4391.453257449135</v>
      </c>
      <c r="D161" s="10">
        <f t="shared" si="32"/>
        <v>3020.2089596685746</v>
      </c>
      <c r="E161" s="10">
        <f t="shared" si="32"/>
        <v>2217.905685580371</v>
      </c>
      <c r="F161" s="10">
        <f t="shared" si="32"/>
        <v>1734.555205136649</v>
      </c>
      <c r="G161" s="10">
        <f t="shared" si="32"/>
        <v>1734.555205136649</v>
      </c>
      <c r="H161" s="10">
        <f t="shared" si="11"/>
        <v>40</v>
      </c>
      <c r="I161" s="10">
        <f t="shared" si="12"/>
        <v>4391.453257449135</v>
      </c>
      <c r="J161" s="10">
        <f t="shared" si="13"/>
        <v>2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10">
        <f t="shared" si="32"/>
        <v>7812.0687079828631</v>
      </c>
      <c r="C162" s="10">
        <f t="shared" si="32"/>
        <v>4501.2395888853634</v>
      </c>
      <c r="D162" s="10">
        <f t="shared" si="32"/>
        <v>3095.7141836602887</v>
      </c>
      <c r="E162" s="10">
        <f t="shared" si="32"/>
        <v>2273.3533277198803</v>
      </c>
      <c r="F162" s="10">
        <f t="shared" si="32"/>
        <v>1777.919085265065</v>
      </c>
      <c r="G162" s="10">
        <f t="shared" si="32"/>
        <v>1777.919085265065</v>
      </c>
      <c r="H162" s="10">
        <f t="shared" si="11"/>
        <v>41</v>
      </c>
      <c r="I162" s="10">
        <f t="shared" si="12"/>
        <v>4501.2395888853634</v>
      </c>
      <c r="J162" s="10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10">
        <f t="shared" si="32"/>
        <v>8002.6069691531738</v>
      </c>
      <c r="C163" s="10">
        <f t="shared" si="32"/>
        <v>4611.0259203215919</v>
      </c>
      <c r="D163" s="10">
        <f t="shared" si="32"/>
        <v>3171.2194076520032</v>
      </c>
      <c r="E163" s="10">
        <f t="shared" si="32"/>
        <v>2328.8009698593896</v>
      </c>
      <c r="F163" s="10">
        <f t="shared" si="32"/>
        <v>1821.2829653934814</v>
      </c>
      <c r="G163" s="10">
        <f t="shared" si="32"/>
        <v>1821.2829653934814</v>
      </c>
      <c r="H163" s="10">
        <f t="shared" si="11"/>
        <v>42</v>
      </c>
      <c r="I163" s="10">
        <f t="shared" si="12"/>
        <v>4611.0259203215919</v>
      </c>
      <c r="J163" s="10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10">
        <f t="shared" si="32"/>
        <v>8193.1452303234873</v>
      </c>
      <c r="C164" s="10">
        <f t="shared" si="32"/>
        <v>4720.8122517578204</v>
      </c>
      <c r="D164" s="10">
        <f t="shared" si="32"/>
        <v>3246.7246316437177</v>
      </c>
      <c r="E164" s="10">
        <f t="shared" si="32"/>
        <v>2384.2486119988985</v>
      </c>
      <c r="F164" s="10">
        <f t="shared" si="32"/>
        <v>1864.6468455218974</v>
      </c>
      <c r="G164" s="10">
        <f t="shared" si="32"/>
        <v>1864.6468455218974</v>
      </c>
      <c r="H164" s="10">
        <f t="shared" si="11"/>
        <v>43</v>
      </c>
      <c r="I164" s="10">
        <f t="shared" si="12"/>
        <v>4720.8122517578204</v>
      </c>
      <c r="J164" s="10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10">
        <f t="shared" si="32"/>
        <v>8383.6834914938026</v>
      </c>
      <c r="C165" s="10">
        <f t="shared" si="32"/>
        <v>4830.5985831940488</v>
      </c>
      <c r="D165" s="10">
        <f t="shared" si="32"/>
        <v>3322.2298556354322</v>
      </c>
      <c r="E165" s="10">
        <f t="shared" si="32"/>
        <v>2439.6962541384078</v>
      </c>
      <c r="F165" s="10">
        <f t="shared" si="32"/>
        <v>1908.010725650314</v>
      </c>
      <c r="G165" s="10">
        <f t="shared" si="32"/>
        <v>1908.010725650314</v>
      </c>
      <c r="H165" s="10">
        <f t="shared" si="11"/>
        <v>44</v>
      </c>
      <c r="I165" s="10">
        <f t="shared" si="12"/>
        <v>4830.5985831940488</v>
      </c>
      <c r="J165" s="10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10">
        <f t="shared" si="32"/>
        <v>8574.2217526641161</v>
      </c>
      <c r="C166" s="10">
        <f t="shared" si="32"/>
        <v>4940.3849146302773</v>
      </c>
      <c r="D166" s="10">
        <f t="shared" si="32"/>
        <v>3397.7350796271471</v>
      </c>
      <c r="E166" s="10">
        <f t="shared" si="32"/>
        <v>2495.1438962779171</v>
      </c>
      <c r="F166" s="10">
        <f t="shared" si="32"/>
        <v>1951.3746057787298</v>
      </c>
      <c r="G166" s="10">
        <f t="shared" si="32"/>
        <v>1951.3746057787298</v>
      </c>
      <c r="H166" s="10">
        <f t="shared" si="11"/>
        <v>45</v>
      </c>
      <c r="I166" s="10">
        <f t="shared" si="12"/>
        <v>4940.3849146302773</v>
      </c>
      <c r="J166" s="10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10">
        <f t="shared" si="32"/>
        <v>8764.7600138344296</v>
      </c>
      <c r="C167" s="10">
        <f t="shared" si="32"/>
        <v>5050.1712460665049</v>
      </c>
      <c r="D167" s="10">
        <f t="shared" si="32"/>
        <v>3473.2403036188616</v>
      </c>
      <c r="E167" s="10">
        <f t="shared" si="32"/>
        <v>2550.5915384174264</v>
      </c>
      <c r="F167" s="10">
        <f t="shared" si="32"/>
        <v>1994.738485907146</v>
      </c>
      <c r="G167" s="10">
        <f t="shared" si="32"/>
        <v>1994.738485907146</v>
      </c>
      <c r="H167" s="10">
        <f t="shared" si="11"/>
        <v>46</v>
      </c>
      <c r="I167" s="10">
        <f t="shared" si="12"/>
        <v>5050.1712460665049</v>
      </c>
      <c r="J167" s="10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10">
        <f t="shared" si="32"/>
        <v>8955.2982750047449</v>
      </c>
      <c r="C168" s="10">
        <f t="shared" si="32"/>
        <v>5159.9575775027333</v>
      </c>
      <c r="D168" s="10">
        <f t="shared" si="32"/>
        <v>3548.7455276105752</v>
      </c>
      <c r="E168" s="10">
        <f t="shared" si="32"/>
        <v>2606.0391805569361</v>
      </c>
      <c r="F168" s="10">
        <f t="shared" si="32"/>
        <v>2038.1023660355627</v>
      </c>
      <c r="G168" s="10">
        <f t="shared" si="32"/>
        <v>2038.1023660355627</v>
      </c>
      <c r="H168" s="10">
        <f t="shared" si="11"/>
        <v>47</v>
      </c>
      <c r="I168" s="10">
        <f t="shared" si="12"/>
        <v>5159.9575775027333</v>
      </c>
      <c r="J168" s="10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10">
        <f t="shared" si="32"/>
        <v>9145.8365361750566</v>
      </c>
      <c r="C169" s="10">
        <f t="shared" si="32"/>
        <v>5269.7439089389618</v>
      </c>
      <c r="D169" s="10">
        <f t="shared" si="32"/>
        <v>3624.2507516022897</v>
      </c>
      <c r="E169" s="10">
        <f t="shared" si="32"/>
        <v>2661.4868226964454</v>
      </c>
      <c r="F169" s="10">
        <f t="shared" si="32"/>
        <v>2081.4662461639787</v>
      </c>
      <c r="G169" s="10">
        <f t="shared" si="32"/>
        <v>2081.4662461639787</v>
      </c>
      <c r="H169" s="10">
        <f t="shared" si="11"/>
        <v>48</v>
      </c>
      <c r="I169" s="10">
        <f t="shared" si="12"/>
        <v>5269.7439089389618</v>
      </c>
      <c r="J169" s="10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10">
        <f t="shared" si="32"/>
        <v>9336.3747973453719</v>
      </c>
      <c r="C170" s="10">
        <f t="shared" si="32"/>
        <v>5379.5302403751903</v>
      </c>
      <c r="D170" s="10">
        <f t="shared" si="32"/>
        <v>3699.7559755940042</v>
      </c>
      <c r="E170" s="10">
        <f t="shared" si="32"/>
        <v>2716.9344648359543</v>
      </c>
      <c r="F170" s="10">
        <f t="shared" si="32"/>
        <v>2124.8301262923951</v>
      </c>
      <c r="G170" s="10">
        <f t="shared" si="32"/>
        <v>2124.8301262923951</v>
      </c>
      <c r="H170" s="10">
        <f t="shared" si="11"/>
        <v>49</v>
      </c>
      <c r="I170" s="10">
        <f t="shared" si="12"/>
        <v>5379.5302403751903</v>
      </c>
      <c r="J170" s="10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10">
        <f t="shared" ref="B171:G180" si="33">$A171/B$18*RnP*RevPerMi/60</f>
        <v>9526.9130585156854</v>
      </c>
      <c r="C171" s="10">
        <f t="shared" si="33"/>
        <v>5489.3165718114187</v>
      </c>
      <c r="D171" s="10">
        <f t="shared" si="33"/>
        <v>3775.2611995857178</v>
      </c>
      <c r="E171" s="10">
        <f t="shared" si="33"/>
        <v>2772.3821069754636</v>
      </c>
      <c r="F171" s="10">
        <f t="shared" si="33"/>
        <v>2168.1940064208111</v>
      </c>
      <c r="G171" s="10">
        <f t="shared" si="33"/>
        <v>2168.1940064208111</v>
      </c>
      <c r="H171" s="10">
        <f t="shared" si="11"/>
        <v>50</v>
      </c>
      <c r="I171" s="10">
        <f t="shared" si="12"/>
        <v>5489.3165718114187</v>
      </c>
      <c r="J171" s="10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10">
        <f t="shared" si="33"/>
        <v>9717.4513196859989</v>
      </c>
      <c r="C172" s="10">
        <f t="shared" si="33"/>
        <v>5599.1029032476472</v>
      </c>
      <c r="D172" s="10">
        <f t="shared" si="33"/>
        <v>3850.7664235774328</v>
      </c>
      <c r="E172" s="10">
        <f t="shared" si="33"/>
        <v>2827.8297491149729</v>
      </c>
      <c r="F172" s="10">
        <f t="shared" si="33"/>
        <v>2211.5578865492275</v>
      </c>
      <c r="G172" s="10">
        <f t="shared" si="33"/>
        <v>2211.5578865492275</v>
      </c>
      <c r="H172" s="10">
        <f t="shared" si="11"/>
        <v>51</v>
      </c>
      <c r="I172" s="10">
        <f t="shared" si="12"/>
        <v>5599.1029032476472</v>
      </c>
      <c r="J172" s="10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10">
        <f t="shared" si="33"/>
        <v>9907.9895808563142</v>
      </c>
      <c r="C173" s="10">
        <f t="shared" si="33"/>
        <v>5708.8892346838757</v>
      </c>
      <c r="D173" s="10">
        <f t="shared" si="33"/>
        <v>3926.2716475691473</v>
      </c>
      <c r="E173" s="10">
        <f t="shared" si="33"/>
        <v>2883.2773912544817</v>
      </c>
      <c r="F173" s="10">
        <f t="shared" si="33"/>
        <v>2254.9217666776435</v>
      </c>
      <c r="G173" s="10">
        <f t="shared" si="33"/>
        <v>2254.9217666776435</v>
      </c>
      <c r="H173" s="10">
        <f t="shared" si="11"/>
        <v>52</v>
      </c>
      <c r="I173" s="10">
        <f t="shared" si="12"/>
        <v>5708.8892346838757</v>
      </c>
      <c r="J173" s="10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10">
        <f t="shared" si="33"/>
        <v>10098.527842026628</v>
      </c>
      <c r="C174" s="10">
        <f t="shared" si="33"/>
        <v>5818.6755661201032</v>
      </c>
      <c r="D174" s="10">
        <f t="shared" si="33"/>
        <v>4001.7768715608613</v>
      </c>
      <c r="E174" s="10">
        <f t="shared" si="33"/>
        <v>2938.7250333939915</v>
      </c>
      <c r="F174" s="10">
        <f t="shared" si="33"/>
        <v>2298.2856468060595</v>
      </c>
      <c r="G174" s="10">
        <f t="shared" si="33"/>
        <v>2298.2856468060595</v>
      </c>
      <c r="H174" s="10">
        <f t="shared" si="11"/>
        <v>53</v>
      </c>
      <c r="I174" s="10">
        <f t="shared" si="12"/>
        <v>5818.6755661201032</v>
      </c>
      <c r="J174" s="10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10">
        <f t="shared" si="33"/>
        <v>10289.066103196938</v>
      </c>
      <c r="C175" s="10">
        <f t="shared" si="33"/>
        <v>5928.4618975563326</v>
      </c>
      <c r="D175" s="10">
        <f t="shared" si="33"/>
        <v>4077.2820955525758</v>
      </c>
      <c r="E175" s="10">
        <f t="shared" si="33"/>
        <v>2994.1726755335012</v>
      </c>
      <c r="F175" s="10">
        <f t="shared" si="33"/>
        <v>2341.6495269344759</v>
      </c>
      <c r="G175" s="10">
        <f t="shared" si="33"/>
        <v>2341.6495269344759</v>
      </c>
      <c r="H175" s="10">
        <f t="shared" si="11"/>
        <v>54</v>
      </c>
      <c r="I175" s="10">
        <f t="shared" si="12"/>
        <v>5928.4618975563326</v>
      </c>
      <c r="J175" s="10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10">
        <f t="shared" si="33"/>
        <v>10479.604364367253</v>
      </c>
      <c r="C176" s="10">
        <f t="shared" si="33"/>
        <v>6038.2482289925601</v>
      </c>
      <c r="D176" s="10">
        <f t="shared" si="33"/>
        <v>4152.7873195442908</v>
      </c>
      <c r="E176" s="10">
        <f t="shared" si="33"/>
        <v>3049.62031767301</v>
      </c>
      <c r="F176" s="10">
        <f t="shared" si="33"/>
        <v>2385.0134070628924</v>
      </c>
      <c r="G176" s="10">
        <f t="shared" si="33"/>
        <v>2385.0134070628924</v>
      </c>
      <c r="H176" s="10">
        <f t="shared" si="11"/>
        <v>55</v>
      </c>
      <c r="I176" s="10">
        <f t="shared" si="12"/>
        <v>6038.2482289925601</v>
      </c>
      <c r="J176" s="10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10">
        <f t="shared" si="33"/>
        <v>10670.142625537566</v>
      </c>
      <c r="C177" s="10">
        <f t="shared" si="33"/>
        <v>6148.0345604287886</v>
      </c>
      <c r="D177" s="10">
        <f t="shared" si="33"/>
        <v>4228.2925435360048</v>
      </c>
      <c r="E177" s="10">
        <f t="shared" si="33"/>
        <v>3105.0679598125193</v>
      </c>
      <c r="F177" s="10">
        <f t="shared" si="33"/>
        <v>2428.3772871913084</v>
      </c>
      <c r="G177" s="10">
        <f t="shared" si="33"/>
        <v>2428.3772871913084</v>
      </c>
      <c r="H177" s="10">
        <f t="shared" si="11"/>
        <v>56</v>
      </c>
      <c r="I177" s="10">
        <f t="shared" si="12"/>
        <v>6148.0345604287886</v>
      </c>
      <c r="J177" s="10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10">
        <f t="shared" si="33"/>
        <v>10860.680886707882</v>
      </c>
      <c r="C178" s="10">
        <f t="shared" si="33"/>
        <v>6257.820891865018</v>
      </c>
      <c r="D178" s="10">
        <f t="shared" si="33"/>
        <v>4303.7977675277189</v>
      </c>
      <c r="E178" s="10">
        <f t="shared" si="33"/>
        <v>3160.5156019520282</v>
      </c>
      <c r="F178" s="10">
        <f t="shared" si="33"/>
        <v>2471.7411673197248</v>
      </c>
      <c r="G178" s="10">
        <f t="shared" si="33"/>
        <v>2471.7411673197248</v>
      </c>
      <c r="H178" s="10">
        <f t="shared" si="11"/>
        <v>57</v>
      </c>
      <c r="I178" s="10">
        <f t="shared" si="12"/>
        <v>6257.820891865018</v>
      </c>
      <c r="J178" s="10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10">
        <f t="shared" si="33"/>
        <v>11051.219147878195</v>
      </c>
      <c r="C179" s="10">
        <f t="shared" si="33"/>
        <v>6367.6072233012464</v>
      </c>
      <c r="D179" s="10">
        <f t="shared" si="33"/>
        <v>4379.3029915194329</v>
      </c>
      <c r="E179" s="10">
        <f t="shared" si="33"/>
        <v>3215.9632440915379</v>
      </c>
      <c r="F179" s="10">
        <f t="shared" si="33"/>
        <v>2515.1050474481403</v>
      </c>
      <c r="G179" s="10">
        <f t="shared" si="33"/>
        <v>2515.1050474481403</v>
      </c>
      <c r="H179" s="10">
        <f t="shared" si="11"/>
        <v>58</v>
      </c>
      <c r="I179" s="10">
        <f t="shared" si="12"/>
        <v>6367.6072233012464</v>
      </c>
      <c r="J179" s="10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10">
        <f t="shared" si="33"/>
        <v>11241.757409048507</v>
      </c>
      <c r="C180" s="10">
        <f t="shared" si="33"/>
        <v>6477.393554737474</v>
      </c>
      <c r="D180" s="10">
        <f t="shared" si="33"/>
        <v>4454.8082155111479</v>
      </c>
      <c r="E180" s="10">
        <f t="shared" si="33"/>
        <v>3271.4108862310472</v>
      </c>
      <c r="F180" s="10">
        <f t="shared" si="33"/>
        <v>2558.4689275765572</v>
      </c>
      <c r="G180" s="10">
        <f t="shared" si="33"/>
        <v>2558.4689275765572</v>
      </c>
      <c r="H180" s="10">
        <f t="shared" si="11"/>
        <v>59</v>
      </c>
      <c r="I180" s="10">
        <f t="shared" si="12"/>
        <v>6477.393554737474</v>
      </c>
      <c r="J180" s="10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10">
        <f t="shared" ref="B181:G190" si="34">$A181/B$18*RnP*RevPerMi/60</f>
        <v>11432.295670218822</v>
      </c>
      <c r="C181" s="10">
        <f t="shared" si="34"/>
        <v>6587.1798861737025</v>
      </c>
      <c r="D181" s="10">
        <f t="shared" si="34"/>
        <v>4530.3134395028619</v>
      </c>
      <c r="E181" s="10">
        <f t="shared" si="34"/>
        <v>3326.8585283705561</v>
      </c>
      <c r="F181" s="10">
        <f t="shared" si="34"/>
        <v>2601.8328077049732</v>
      </c>
      <c r="G181" s="10">
        <f t="shared" si="34"/>
        <v>2601.8328077049732</v>
      </c>
      <c r="H181" s="10">
        <f t="shared" si="11"/>
        <v>60</v>
      </c>
      <c r="I181" s="10">
        <f t="shared" si="12"/>
        <v>6587.1798861737025</v>
      </c>
      <c r="J181" s="10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10">
        <f t="shared" si="34"/>
        <v>11622.833931389137</v>
      </c>
      <c r="C182" s="10">
        <f t="shared" si="34"/>
        <v>6696.9662176099309</v>
      </c>
      <c r="D182" s="10">
        <f t="shared" si="34"/>
        <v>4605.818663494576</v>
      </c>
      <c r="E182" s="10">
        <f t="shared" si="34"/>
        <v>3382.3061705100654</v>
      </c>
      <c r="F182" s="10">
        <f t="shared" si="34"/>
        <v>2645.1966878333897</v>
      </c>
      <c r="G182" s="10">
        <f t="shared" si="34"/>
        <v>2645.1966878333897</v>
      </c>
      <c r="H182" s="10">
        <f t="shared" si="11"/>
        <v>61</v>
      </c>
      <c r="I182" s="10">
        <f t="shared" si="12"/>
        <v>6696.9662176099309</v>
      </c>
      <c r="J182" s="10">
        <f t="shared" si="13"/>
        <v>2</v>
      </c>
      <c r="K182" t="str">
        <f t="shared" si="14"/>
        <v/>
      </c>
      <c r="L182">
        <f t="shared" si="15"/>
        <v>61</v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>
        <f t="shared" si="21"/>
        <v>2091.147554115355</v>
      </c>
      <c r="S182" t="str">
        <f t="shared" si="22"/>
        <v/>
      </c>
      <c r="T182" t="str">
        <f t="shared" si="23"/>
        <v/>
      </c>
      <c r="U182" t="str">
        <f t="shared" si="24"/>
        <v/>
      </c>
      <c r="V182">
        <f t="shared" si="25"/>
        <v>11622.833931389137</v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10">
        <f t="shared" si="34"/>
        <v>11813.372192559449</v>
      </c>
      <c r="C183" s="10">
        <f t="shared" si="34"/>
        <v>6806.7525490461585</v>
      </c>
      <c r="D183" s="10">
        <f t="shared" si="34"/>
        <v>4681.3238874862909</v>
      </c>
      <c r="E183" s="10">
        <f t="shared" si="34"/>
        <v>3437.7538126495751</v>
      </c>
      <c r="F183" s="10">
        <f t="shared" si="34"/>
        <v>2688.5605679618052</v>
      </c>
      <c r="G183" s="10">
        <f t="shared" si="34"/>
        <v>2688.5605679618052</v>
      </c>
      <c r="H183" s="10">
        <f t="shared" si="11"/>
        <v>62</v>
      </c>
      <c r="I183" s="10">
        <f t="shared" si="12"/>
        <v>4681.3238874862909</v>
      </c>
      <c r="J183" s="10">
        <f t="shared" si="13"/>
        <v>3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10">
        <f t="shared" si="34"/>
        <v>12003.910453729764</v>
      </c>
      <c r="C184" s="10">
        <f t="shared" si="34"/>
        <v>6916.5388804823888</v>
      </c>
      <c r="D184" s="10">
        <f t="shared" si="34"/>
        <v>4756.829111478005</v>
      </c>
      <c r="E184" s="10">
        <f t="shared" si="34"/>
        <v>3493.201454789084</v>
      </c>
      <c r="F184" s="10">
        <f t="shared" si="34"/>
        <v>2731.9244480902216</v>
      </c>
      <c r="G184" s="10">
        <f t="shared" si="34"/>
        <v>2731.9244480902216</v>
      </c>
      <c r="H184" s="10">
        <f t="shared" si="11"/>
        <v>63</v>
      </c>
      <c r="I184" s="10">
        <f t="shared" si="12"/>
        <v>4756.829111478005</v>
      </c>
      <c r="J184" s="10">
        <f t="shared" si="13"/>
        <v>3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10">
        <f t="shared" si="34"/>
        <v>12194.44871490008</v>
      </c>
      <c r="C185" s="10">
        <f t="shared" si="34"/>
        <v>7026.3252119186163</v>
      </c>
      <c r="D185" s="10">
        <f t="shared" si="34"/>
        <v>4832.3343354697199</v>
      </c>
      <c r="E185" s="10">
        <f t="shared" si="34"/>
        <v>3548.6490969285937</v>
      </c>
      <c r="F185" s="10">
        <f t="shared" si="34"/>
        <v>2775.2883282186381</v>
      </c>
      <c r="G185" s="10">
        <f t="shared" si="34"/>
        <v>2775.2883282186381</v>
      </c>
      <c r="H185" s="10">
        <f t="shared" ref="H185:H248" si="35">A185</f>
        <v>64</v>
      </c>
      <c r="I185" s="10">
        <f t="shared" ref="I185:I248" si="36">IF(B185&lt;Redline,B185,IF(C185&lt;Redline,C185,IF(D185&lt;Redline,D185,IF(E185&lt;Redline,E185,IF(F185&lt;Redline,F185,IF(G185&lt;Redline,G185,"XXXX"))))))</f>
        <v>4832.3343354697199</v>
      </c>
      <c r="J185" s="10">
        <f t="shared" ref="J185:J248" si="37">IF(B185&lt;Redline,1,IF(C185&lt;Redline,2,IF(D185&lt;Redline,3,IF(E185&lt;Redline,4,IF(F185&lt;Redline,5,IF(G185&lt;Redline,6,"XXXX"))))))</f>
        <v>3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10">
        <f t="shared" si="34"/>
        <v>12384.986976070391</v>
      </c>
      <c r="C186" s="10">
        <f t="shared" si="34"/>
        <v>7136.1115433548439</v>
      </c>
      <c r="D186" s="10">
        <f t="shared" si="34"/>
        <v>4907.8395594614349</v>
      </c>
      <c r="E186" s="10">
        <f t="shared" si="34"/>
        <v>3604.096739068103</v>
      </c>
      <c r="F186" s="10">
        <f t="shared" si="34"/>
        <v>2818.6522083470545</v>
      </c>
      <c r="G186" s="10">
        <f t="shared" si="34"/>
        <v>2818.6522083470545</v>
      </c>
      <c r="H186" s="10">
        <f t="shared" si="35"/>
        <v>65</v>
      </c>
      <c r="I186" s="10">
        <f t="shared" si="36"/>
        <v>4907.8395594614349</v>
      </c>
      <c r="J186" s="10">
        <f t="shared" si="37"/>
        <v>3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10">
        <f t="shared" si="34"/>
        <v>12575.525237240703</v>
      </c>
      <c r="C187" s="10">
        <f t="shared" si="34"/>
        <v>7245.8978747910742</v>
      </c>
      <c r="D187" s="10">
        <f t="shared" si="34"/>
        <v>4983.3447834531489</v>
      </c>
      <c r="E187" s="10">
        <f t="shared" si="34"/>
        <v>3659.5443812076123</v>
      </c>
      <c r="F187" s="10">
        <f t="shared" si="34"/>
        <v>2862.016088475471</v>
      </c>
      <c r="G187" s="10">
        <f t="shared" si="34"/>
        <v>2862.016088475471</v>
      </c>
      <c r="H187" s="10">
        <f t="shared" si="35"/>
        <v>66</v>
      </c>
      <c r="I187" s="10">
        <f t="shared" si="36"/>
        <v>4983.3447834531489</v>
      </c>
      <c r="J187" s="10">
        <f t="shared" si="37"/>
        <v>3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10">
        <f t="shared" si="34"/>
        <v>12766.063498411017</v>
      </c>
      <c r="C188" s="10">
        <f t="shared" si="34"/>
        <v>7355.6842062273017</v>
      </c>
      <c r="D188" s="10">
        <f t="shared" si="34"/>
        <v>5058.850007444863</v>
      </c>
      <c r="E188" s="10">
        <f t="shared" si="34"/>
        <v>3714.9920233471212</v>
      </c>
      <c r="F188" s="10">
        <f t="shared" si="34"/>
        <v>2905.3799686038869</v>
      </c>
      <c r="G188" s="10">
        <f t="shared" si="34"/>
        <v>2905.3799686038869</v>
      </c>
      <c r="H188" s="10">
        <f t="shared" si="35"/>
        <v>67</v>
      </c>
      <c r="I188" s="10">
        <f t="shared" si="36"/>
        <v>5058.850007444863</v>
      </c>
      <c r="J188" s="10">
        <f t="shared" si="37"/>
        <v>3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10">
        <f t="shared" si="34"/>
        <v>12956.601759581332</v>
      </c>
      <c r="C189" s="10">
        <f t="shared" si="34"/>
        <v>7465.4705376635293</v>
      </c>
      <c r="D189" s="10">
        <f t="shared" si="34"/>
        <v>5134.3552314365779</v>
      </c>
      <c r="E189" s="10">
        <f t="shared" si="34"/>
        <v>3770.4396654866305</v>
      </c>
      <c r="F189" s="10">
        <f t="shared" si="34"/>
        <v>2948.7438487323029</v>
      </c>
      <c r="G189" s="10">
        <f t="shared" si="34"/>
        <v>2948.7438487323029</v>
      </c>
      <c r="H189" s="10">
        <f t="shared" si="35"/>
        <v>68</v>
      </c>
      <c r="I189" s="10">
        <f t="shared" si="36"/>
        <v>5134.3552314365779</v>
      </c>
      <c r="J189" s="10">
        <f t="shared" si="37"/>
        <v>3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10">
        <f t="shared" si="34"/>
        <v>13147.140020751645</v>
      </c>
      <c r="C190" s="10">
        <f t="shared" si="34"/>
        <v>7575.2568690997578</v>
      </c>
      <c r="D190" s="10">
        <f t="shared" si="34"/>
        <v>5209.860455428292</v>
      </c>
      <c r="E190" s="10">
        <f t="shared" si="34"/>
        <v>3825.8873076261398</v>
      </c>
      <c r="F190" s="10">
        <f t="shared" si="34"/>
        <v>2992.1077288607194</v>
      </c>
      <c r="G190" s="10">
        <f t="shared" si="34"/>
        <v>2992.1077288607194</v>
      </c>
      <c r="H190" s="10">
        <f t="shared" si="35"/>
        <v>69</v>
      </c>
      <c r="I190" s="10">
        <f t="shared" si="36"/>
        <v>5209.860455428292</v>
      </c>
      <c r="J190" s="10">
        <f t="shared" si="37"/>
        <v>3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10">
        <f t="shared" ref="B191:G200" si="53">$A191/B$18*RnP*RevPerMi/60</f>
        <v>13337.678281921957</v>
      </c>
      <c r="C191" s="10">
        <f t="shared" si="53"/>
        <v>7685.0432005359862</v>
      </c>
      <c r="D191" s="10">
        <f t="shared" si="53"/>
        <v>5285.365679420006</v>
      </c>
      <c r="E191" s="10">
        <f t="shared" si="53"/>
        <v>3881.3349497656486</v>
      </c>
      <c r="F191" s="10">
        <f t="shared" si="53"/>
        <v>3035.4716089891358</v>
      </c>
      <c r="G191" s="10">
        <f t="shared" si="53"/>
        <v>3035.4716089891358</v>
      </c>
      <c r="H191" s="10">
        <f t="shared" si="35"/>
        <v>70</v>
      </c>
      <c r="I191" s="10">
        <f t="shared" si="36"/>
        <v>5285.365679420006</v>
      </c>
      <c r="J191" s="10">
        <f t="shared" si="37"/>
        <v>3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10">
        <f t="shared" si="53"/>
        <v>13528.216543092272</v>
      </c>
      <c r="C192" s="10">
        <f t="shared" si="53"/>
        <v>7794.8295319722147</v>
      </c>
      <c r="D192" s="10">
        <f t="shared" si="53"/>
        <v>5360.8709034117201</v>
      </c>
      <c r="E192" s="10">
        <f t="shared" si="53"/>
        <v>3936.7825919051584</v>
      </c>
      <c r="F192" s="10">
        <f t="shared" si="53"/>
        <v>3078.8354891175518</v>
      </c>
      <c r="G192" s="10">
        <f t="shared" si="53"/>
        <v>3078.8354891175518</v>
      </c>
      <c r="H192" s="10">
        <f t="shared" si="35"/>
        <v>71</v>
      </c>
      <c r="I192" s="10">
        <f t="shared" si="36"/>
        <v>5360.8709034117201</v>
      </c>
      <c r="J192" s="10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10">
        <f t="shared" si="53"/>
        <v>13718.754804262588</v>
      </c>
      <c r="C193" s="10">
        <f t="shared" si="53"/>
        <v>7904.6158634084422</v>
      </c>
      <c r="D193" s="10">
        <f t="shared" si="53"/>
        <v>5436.376127403435</v>
      </c>
      <c r="E193" s="10">
        <f t="shared" si="53"/>
        <v>3992.2302340446677</v>
      </c>
      <c r="F193" s="10">
        <f t="shared" si="53"/>
        <v>3122.1993692459678</v>
      </c>
      <c r="G193" s="10">
        <f t="shared" si="53"/>
        <v>3122.1993692459678</v>
      </c>
      <c r="H193" s="10">
        <f t="shared" si="35"/>
        <v>72</v>
      </c>
      <c r="I193" s="10">
        <f t="shared" si="36"/>
        <v>5436.376127403435</v>
      </c>
      <c r="J193" s="10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10">
        <f t="shared" si="53"/>
        <v>13909.293065432899</v>
      </c>
      <c r="C194" s="10">
        <f t="shared" si="53"/>
        <v>8014.4021948446716</v>
      </c>
      <c r="D194" s="10">
        <f t="shared" si="53"/>
        <v>5511.8813513951491</v>
      </c>
      <c r="E194" s="10">
        <f t="shared" si="53"/>
        <v>4047.6778761841774</v>
      </c>
      <c r="F194" s="10">
        <f t="shared" si="53"/>
        <v>3165.5632493743842</v>
      </c>
      <c r="G194" s="10">
        <f t="shared" si="53"/>
        <v>3165.5632493743842</v>
      </c>
      <c r="H194" s="10">
        <f t="shared" si="35"/>
        <v>73</v>
      </c>
      <c r="I194" s="10">
        <f t="shared" si="36"/>
        <v>5511.8813513951491</v>
      </c>
      <c r="J194" s="10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10">
        <f t="shared" si="53"/>
        <v>14099.831326603213</v>
      </c>
      <c r="C195" s="10">
        <f t="shared" si="53"/>
        <v>8124.1885262809001</v>
      </c>
      <c r="D195" s="10">
        <f t="shared" si="53"/>
        <v>5587.3865753868631</v>
      </c>
      <c r="E195" s="10">
        <f t="shared" si="53"/>
        <v>4103.1255183236872</v>
      </c>
      <c r="F195" s="10">
        <f t="shared" si="53"/>
        <v>3208.9271295028002</v>
      </c>
      <c r="G195" s="10">
        <f t="shared" si="53"/>
        <v>3208.9271295028002</v>
      </c>
      <c r="H195" s="10">
        <f t="shared" si="35"/>
        <v>74</v>
      </c>
      <c r="I195" s="10">
        <f t="shared" si="36"/>
        <v>5587.3865753868631</v>
      </c>
      <c r="J195" s="10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10">
        <f t="shared" si="53"/>
        <v>14290.369587773528</v>
      </c>
      <c r="C196" s="10">
        <f t="shared" si="53"/>
        <v>8233.9748577171285</v>
      </c>
      <c r="D196" s="10">
        <f t="shared" si="53"/>
        <v>5662.8917993785772</v>
      </c>
      <c r="E196" s="10">
        <f t="shared" si="53"/>
        <v>4158.5731604631956</v>
      </c>
      <c r="F196" s="10">
        <f t="shared" si="53"/>
        <v>3252.2910096312166</v>
      </c>
      <c r="G196" s="10">
        <f t="shared" si="53"/>
        <v>3252.2910096312166</v>
      </c>
      <c r="H196" s="10">
        <f t="shared" si="35"/>
        <v>75</v>
      </c>
      <c r="I196" s="10">
        <f t="shared" si="36"/>
        <v>5662.8917993785772</v>
      </c>
      <c r="J196" s="10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10">
        <f t="shared" si="53"/>
        <v>14480.907848943842</v>
      </c>
      <c r="C197" s="10">
        <f t="shared" si="53"/>
        <v>8343.7611891533561</v>
      </c>
      <c r="D197" s="10">
        <f t="shared" si="53"/>
        <v>5738.3970233702912</v>
      </c>
      <c r="E197" s="10">
        <f t="shared" si="53"/>
        <v>4214.0208026027049</v>
      </c>
      <c r="F197" s="10">
        <f t="shared" si="53"/>
        <v>3295.6548897596326</v>
      </c>
      <c r="G197" s="10">
        <f t="shared" si="53"/>
        <v>3295.6548897596326</v>
      </c>
      <c r="H197" s="10">
        <f t="shared" si="35"/>
        <v>76</v>
      </c>
      <c r="I197" s="10">
        <f t="shared" si="36"/>
        <v>5738.3970233702912</v>
      </c>
      <c r="J197" s="10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10">
        <f t="shared" si="53"/>
        <v>14671.446110114155</v>
      </c>
      <c r="C198" s="10">
        <f t="shared" si="53"/>
        <v>8453.5475205895855</v>
      </c>
      <c r="D198" s="10">
        <f t="shared" si="53"/>
        <v>5813.9022473620071</v>
      </c>
      <c r="E198" s="10">
        <f t="shared" si="53"/>
        <v>4269.4684447422133</v>
      </c>
      <c r="F198" s="10">
        <f t="shared" si="53"/>
        <v>3339.0187698880491</v>
      </c>
      <c r="G198" s="10">
        <f t="shared" si="53"/>
        <v>3339.0187698880491</v>
      </c>
      <c r="H198" s="10">
        <f t="shared" si="35"/>
        <v>77</v>
      </c>
      <c r="I198" s="10">
        <f t="shared" si="36"/>
        <v>5813.9022473620071</v>
      </c>
      <c r="J198" s="10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10">
        <f t="shared" si="53"/>
        <v>14861.984371284469</v>
      </c>
      <c r="C199" s="10">
        <f t="shared" si="53"/>
        <v>8563.333852025813</v>
      </c>
      <c r="D199" s="10">
        <f t="shared" si="53"/>
        <v>5889.4074713537211</v>
      </c>
      <c r="E199" s="10">
        <f t="shared" si="53"/>
        <v>4324.9160868817235</v>
      </c>
      <c r="F199" s="10">
        <f t="shared" si="53"/>
        <v>3382.3826500164655</v>
      </c>
      <c r="G199" s="10">
        <f t="shared" si="53"/>
        <v>3382.3826500164655</v>
      </c>
      <c r="H199" s="10">
        <f t="shared" si="35"/>
        <v>78</v>
      </c>
      <c r="I199" s="10">
        <f t="shared" si="36"/>
        <v>5889.4074713537211</v>
      </c>
      <c r="J199" s="10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10">
        <f t="shared" si="53"/>
        <v>15052.522632454782</v>
      </c>
      <c r="C200" s="10">
        <f t="shared" si="53"/>
        <v>8673.1201834620424</v>
      </c>
      <c r="D200" s="10">
        <f t="shared" si="53"/>
        <v>5964.9126953454352</v>
      </c>
      <c r="E200" s="10">
        <f t="shared" si="53"/>
        <v>4380.3637290212328</v>
      </c>
      <c r="F200" s="10">
        <f t="shared" si="53"/>
        <v>3425.7465301448815</v>
      </c>
      <c r="G200" s="10">
        <f t="shared" si="53"/>
        <v>3425.7465301448815</v>
      </c>
      <c r="H200" s="10">
        <f t="shared" si="35"/>
        <v>79</v>
      </c>
      <c r="I200" s="10">
        <f t="shared" si="36"/>
        <v>5964.9126953454352</v>
      </c>
      <c r="J200" s="10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10">
        <f t="shared" ref="B201:G210" si="54">$A201/B$18*RnP*RevPerMi/60</f>
        <v>15243.060893625099</v>
      </c>
      <c r="C201" s="10">
        <f t="shared" si="54"/>
        <v>8782.90651489827</v>
      </c>
      <c r="D201" s="10">
        <f t="shared" si="54"/>
        <v>6040.4179193371492</v>
      </c>
      <c r="E201" s="10">
        <f t="shared" si="54"/>
        <v>4435.8113711607421</v>
      </c>
      <c r="F201" s="10">
        <f t="shared" si="54"/>
        <v>3469.1104102732979</v>
      </c>
      <c r="G201" s="10">
        <f t="shared" si="54"/>
        <v>3469.1104102732979</v>
      </c>
      <c r="H201" s="10">
        <f t="shared" si="35"/>
        <v>80</v>
      </c>
      <c r="I201" s="10">
        <f t="shared" si="36"/>
        <v>6040.4179193371492</v>
      </c>
      <c r="J201" s="10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10">
        <f t="shared" si="54"/>
        <v>15433.599154795409</v>
      </c>
      <c r="C202" s="10">
        <f t="shared" si="54"/>
        <v>8892.6928463344993</v>
      </c>
      <c r="D202" s="10">
        <f t="shared" si="54"/>
        <v>6115.9231433288642</v>
      </c>
      <c r="E202" s="10">
        <f t="shared" si="54"/>
        <v>4491.2590133002514</v>
      </c>
      <c r="F202" s="10">
        <f t="shared" si="54"/>
        <v>3512.4742904017135</v>
      </c>
      <c r="G202" s="10">
        <f t="shared" si="54"/>
        <v>3512.4742904017135</v>
      </c>
      <c r="H202" s="10">
        <f t="shared" si="35"/>
        <v>81</v>
      </c>
      <c r="I202" s="10">
        <f t="shared" si="36"/>
        <v>6115.9231433288642</v>
      </c>
      <c r="J202" s="10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10">
        <f t="shared" si="54"/>
        <v>15624.137415965726</v>
      </c>
      <c r="C203" s="10">
        <f t="shared" si="54"/>
        <v>9002.4791777707269</v>
      </c>
      <c r="D203" s="10">
        <f t="shared" si="54"/>
        <v>6191.4283673205773</v>
      </c>
      <c r="E203" s="10">
        <f t="shared" si="54"/>
        <v>4546.7066554397607</v>
      </c>
      <c r="F203" s="10">
        <f t="shared" si="54"/>
        <v>3555.8381705301299</v>
      </c>
      <c r="G203" s="10">
        <f t="shared" si="54"/>
        <v>3555.8381705301299</v>
      </c>
      <c r="H203" s="10">
        <f t="shared" si="35"/>
        <v>82</v>
      </c>
      <c r="I203" s="10">
        <f t="shared" si="36"/>
        <v>6191.4283673205773</v>
      </c>
      <c r="J203" s="10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10">
        <f t="shared" si="54"/>
        <v>15814.67567713604</v>
      </c>
      <c r="C204" s="10">
        <f t="shared" si="54"/>
        <v>9112.2655092069563</v>
      </c>
      <c r="D204" s="10">
        <f t="shared" si="54"/>
        <v>6266.9335913122923</v>
      </c>
      <c r="E204" s="10">
        <f t="shared" si="54"/>
        <v>4602.15429757927</v>
      </c>
      <c r="F204" s="10">
        <f t="shared" si="54"/>
        <v>3599.2020506585468</v>
      </c>
      <c r="G204" s="10">
        <f t="shared" si="54"/>
        <v>3599.2020506585468</v>
      </c>
      <c r="H204" s="10">
        <f t="shared" si="35"/>
        <v>83</v>
      </c>
      <c r="I204" s="10">
        <f t="shared" si="36"/>
        <v>6266.9335913122923</v>
      </c>
      <c r="J204" s="10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10">
        <f t="shared" si="54"/>
        <v>16005.213938306348</v>
      </c>
      <c r="C205" s="10">
        <f t="shared" si="54"/>
        <v>9222.0518406431838</v>
      </c>
      <c r="D205" s="10">
        <f t="shared" si="54"/>
        <v>6342.4388153040063</v>
      </c>
      <c r="E205" s="10">
        <f t="shared" si="54"/>
        <v>4657.6019397187792</v>
      </c>
      <c r="F205" s="10">
        <f t="shared" si="54"/>
        <v>3642.5659307869628</v>
      </c>
      <c r="G205" s="10">
        <f t="shared" si="54"/>
        <v>3642.5659307869628</v>
      </c>
      <c r="H205" s="10">
        <f t="shared" si="35"/>
        <v>84</v>
      </c>
      <c r="I205" s="10">
        <f t="shared" si="36"/>
        <v>6342.4388153040063</v>
      </c>
      <c r="J205" s="10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10">
        <f t="shared" si="54"/>
        <v>16195.752199476665</v>
      </c>
      <c r="C206" s="10">
        <f t="shared" si="54"/>
        <v>9331.8381720794114</v>
      </c>
      <c r="D206" s="10">
        <f t="shared" si="54"/>
        <v>6417.9440392957204</v>
      </c>
      <c r="E206" s="10">
        <f t="shared" si="54"/>
        <v>4713.0495818582876</v>
      </c>
      <c r="F206" s="10">
        <f t="shared" si="54"/>
        <v>3685.9298109153792</v>
      </c>
      <c r="G206" s="10">
        <f t="shared" si="54"/>
        <v>3685.9298109153792</v>
      </c>
      <c r="H206" s="10">
        <f t="shared" si="35"/>
        <v>85</v>
      </c>
      <c r="I206" s="10">
        <f t="shared" si="36"/>
        <v>6417.9440392957204</v>
      </c>
      <c r="J206" s="10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10">
        <f t="shared" si="54"/>
        <v>16386.290460646975</v>
      </c>
      <c r="C207" s="10">
        <f t="shared" si="54"/>
        <v>9441.6245035156408</v>
      </c>
      <c r="D207" s="10">
        <f t="shared" si="54"/>
        <v>6493.4492632874353</v>
      </c>
      <c r="E207" s="10">
        <f t="shared" si="54"/>
        <v>4768.4972239977969</v>
      </c>
      <c r="F207" s="10">
        <f t="shared" si="54"/>
        <v>3729.2936910437948</v>
      </c>
      <c r="G207" s="10">
        <f t="shared" si="54"/>
        <v>3729.2936910437948</v>
      </c>
      <c r="H207" s="10">
        <f t="shared" si="35"/>
        <v>86</v>
      </c>
      <c r="I207" s="10">
        <f t="shared" si="36"/>
        <v>6493.4492632874353</v>
      </c>
      <c r="J207" s="10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10">
        <f t="shared" si="54"/>
        <v>16576.828721817292</v>
      </c>
      <c r="C208" s="10">
        <f t="shared" si="54"/>
        <v>9551.4108349518683</v>
      </c>
      <c r="D208" s="10">
        <f t="shared" si="54"/>
        <v>6568.9544872791494</v>
      </c>
      <c r="E208" s="10">
        <f t="shared" si="54"/>
        <v>4823.9448661373062</v>
      </c>
      <c r="F208" s="10">
        <f t="shared" si="54"/>
        <v>3772.6575711722107</v>
      </c>
      <c r="G208" s="10">
        <f t="shared" si="54"/>
        <v>3772.6575711722107</v>
      </c>
      <c r="H208" s="10">
        <f t="shared" si="35"/>
        <v>87</v>
      </c>
      <c r="I208" s="10">
        <f t="shared" si="36"/>
        <v>6568.9544872791494</v>
      </c>
      <c r="J208" s="10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10">
        <f t="shared" si="54"/>
        <v>16767.366982987605</v>
      </c>
      <c r="C209" s="10">
        <f t="shared" si="54"/>
        <v>9661.1971663880977</v>
      </c>
      <c r="D209" s="10">
        <f t="shared" si="54"/>
        <v>6644.4597112708643</v>
      </c>
      <c r="E209" s="10">
        <f t="shared" si="54"/>
        <v>4879.3925082768155</v>
      </c>
      <c r="F209" s="10">
        <f t="shared" si="54"/>
        <v>3816.0214513006281</v>
      </c>
      <c r="G209" s="10">
        <f t="shared" si="54"/>
        <v>3816.0214513006281</v>
      </c>
      <c r="H209" s="10">
        <f t="shared" si="35"/>
        <v>88</v>
      </c>
      <c r="I209" s="10">
        <f t="shared" si="36"/>
        <v>6644.4597112708643</v>
      </c>
      <c r="J209" s="10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10">
        <f t="shared" si="54"/>
        <v>16957.905244157919</v>
      </c>
      <c r="C210" s="10">
        <f t="shared" si="54"/>
        <v>9770.9834978243252</v>
      </c>
      <c r="D210" s="10">
        <f t="shared" si="54"/>
        <v>6719.9649352625793</v>
      </c>
      <c r="E210" s="10">
        <f t="shared" si="54"/>
        <v>4934.8401504163257</v>
      </c>
      <c r="F210" s="10">
        <f t="shared" si="54"/>
        <v>3859.3853314290441</v>
      </c>
      <c r="G210" s="10">
        <f t="shared" si="54"/>
        <v>3859.3853314290441</v>
      </c>
      <c r="H210" s="10">
        <f t="shared" si="35"/>
        <v>89</v>
      </c>
      <c r="I210" s="10">
        <f t="shared" si="36"/>
        <v>6719.9649352625793</v>
      </c>
      <c r="J210" s="10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10">
        <f t="shared" ref="B211:G220" si="55">$A211/B$18*RnP*RevPerMi/60</f>
        <v>17148.443505328232</v>
      </c>
      <c r="C211" s="10">
        <f t="shared" si="55"/>
        <v>9880.7698292605546</v>
      </c>
      <c r="D211" s="10">
        <f t="shared" si="55"/>
        <v>6795.4701592542942</v>
      </c>
      <c r="E211" s="10">
        <f t="shared" si="55"/>
        <v>4990.2877925558341</v>
      </c>
      <c r="F211" s="10">
        <f t="shared" si="55"/>
        <v>3902.7492115574596</v>
      </c>
      <c r="G211" s="10">
        <f t="shared" si="55"/>
        <v>3902.7492115574596</v>
      </c>
      <c r="H211" s="10">
        <f t="shared" si="35"/>
        <v>90</v>
      </c>
      <c r="I211" s="10">
        <f t="shared" si="36"/>
        <v>6795.4701592542942</v>
      </c>
      <c r="J211" s="10">
        <f t="shared" si="37"/>
        <v>3</v>
      </c>
      <c r="K211" t="str">
        <f t="shared" si="38"/>
        <v/>
      </c>
      <c r="L211" t="str">
        <f t="shared" si="39"/>
        <v/>
      </c>
      <c r="M211">
        <f t="shared" si="40"/>
        <v>90</v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>
        <f t="shared" si="46"/>
        <v>1805.1823666984601</v>
      </c>
      <c r="T211" t="str">
        <f t="shared" si="47"/>
        <v/>
      </c>
      <c r="U211" t="str">
        <f t="shared" si="48"/>
        <v/>
      </c>
      <c r="V211" t="str">
        <f t="shared" si="49"/>
        <v/>
      </c>
      <c r="W211">
        <f t="shared" si="50"/>
        <v>9880.7698292605546</v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10">
        <f t="shared" si="55"/>
        <v>17338.981766498549</v>
      </c>
      <c r="C212" s="10">
        <f t="shared" si="55"/>
        <v>9990.5561606967822</v>
      </c>
      <c r="D212" s="10">
        <f t="shared" si="55"/>
        <v>6870.9753832460083</v>
      </c>
      <c r="E212" s="10">
        <f t="shared" si="55"/>
        <v>5045.7354346953443</v>
      </c>
      <c r="F212" s="10">
        <f t="shared" si="55"/>
        <v>3946.113091685876</v>
      </c>
      <c r="G212" s="10">
        <f t="shared" si="55"/>
        <v>3946.113091685876</v>
      </c>
      <c r="H212" s="10">
        <f t="shared" si="35"/>
        <v>91</v>
      </c>
      <c r="I212" s="10">
        <f t="shared" si="36"/>
        <v>5045.7354346953443</v>
      </c>
      <c r="J212" s="10">
        <f t="shared" si="37"/>
        <v>4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10">
        <f t="shared" si="55"/>
        <v>17529.520027668859</v>
      </c>
      <c r="C213" s="10">
        <f t="shared" si="55"/>
        <v>10100.34249213301</v>
      </c>
      <c r="D213" s="10">
        <f t="shared" si="55"/>
        <v>6946.4806072377232</v>
      </c>
      <c r="E213" s="10">
        <f t="shared" si="55"/>
        <v>5101.1830768348527</v>
      </c>
      <c r="F213" s="10">
        <f t="shared" si="55"/>
        <v>3989.476971814292</v>
      </c>
      <c r="G213" s="10">
        <f t="shared" si="55"/>
        <v>3989.476971814292</v>
      </c>
      <c r="H213" s="10">
        <f t="shared" si="35"/>
        <v>92</v>
      </c>
      <c r="I213" s="10">
        <f t="shared" si="36"/>
        <v>5101.1830768348527</v>
      </c>
      <c r="J213" s="10">
        <f t="shared" si="37"/>
        <v>4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10">
        <f t="shared" si="55"/>
        <v>17720.058288839176</v>
      </c>
      <c r="C214" s="10">
        <f t="shared" si="55"/>
        <v>10210.128823569239</v>
      </c>
      <c r="D214" s="10">
        <f t="shared" si="55"/>
        <v>7021.9858312294373</v>
      </c>
      <c r="E214" s="10">
        <f t="shared" si="55"/>
        <v>5156.630718974362</v>
      </c>
      <c r="F214" s="10">
        <f t="shared" si="55"/>
        <v>4032.8408519427089</v>
      </c>
      <c r="G214" s="10">
        <f t="shared" si="55"/>
        <v>4032.8408519427089</v>
      </c>
      <c r="H214" s="10">
        <f t="shared" si="35"/>
        <v>93</v>
      </c>
      <c r="I214" s="10">
        <f t="shared" si="36"/>
        <v>5156.630718974362</v>
      </c>
      <c r="J214" s="10">
        <f t="shared" si="37"/>
        <v>4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10">
        <f t="shared" si="55"/>
        <v>17910.59655000949</v>
      </c>
      <c r="C215" s="10">
        <f t="shared" si="55"/>
        <v>10319.915155005467</v>
      </c>
      <c r="D215" s="10">
        <f t="shared" si="55"/>
        <v>7097.4910552211504</v>
      </c>
      <c r="E215" s="10">
        <f t="shared" si="55"/>
        <v>5212.0783611138722</v>
      </c>
      <c r="F215" s="10">
        <f t="shared" si="55"/>
        <v>4076.2047320711254</v>
      </c>
      <c r="G215" s="10">
        <f t="shared" si="55"/>
        <v>4076.2047320711254</v>
      </c>
      <c r="H215" s="10">
        <f t="shared" si="35"/>
        <v>94</v>
      </c>
      <c r="I215" s="10">
        <f t="shared" si="36"/>
        <v>5212.0783611138722</v>
      </c>
      <c r="J215" s="10">
        <f t="shared" si="37"/>
        <v>4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10">
        <f t="shared" si="55"/>
        <v>18101.134811179796</v>
      </c>
      <c r="C216" s="10">
        <f t="shared" si="55"/>
        <v>10429.701486441696</v>
      </c>
      <c r="D216" s="10">
        <f t="shared" si="55"/>
        <v>7172.9962792128645</v>
      </c>
      <c r="E216" s="10">
        <f t="shared" si="55"/>
        <v>5267.5260032533815</v>
      </c>
      <c r="F216" s="10">
        <f t="shared" si="55"/>
        <v>4119.5686121995404</v>
      </c>
      <c r="G216" s="10">
        <f t="shared" si="55"/>
        <v>4119.5686121995404</v>
      </c>
      <c r="H216" s="10">
        <f t="shared" si="35"/>
        <v>95</v>
      </c>
      <c r="I216" s="10">
        <f t="shared" si="36"/>
        <v>5267.5260032533815</v>
      </c>
      <c r="J216" s="10">
        <f t="shared" si="37"/>
        <v>4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10">
        <f t="shared" si="55"/>
        <v>18291.673072350113</v>
      </c>
      <c r="C217" s="10">
        <f t="shared" si="55"/>
        <v>10539.487817877924</v>
      </c>
      <c r="D217" s="10">
        <f t="shared" si="55"/>
        <v>7248.5015032045794</v>
      </c>
      <c r="E217" s="10">
        <f t="shared" si="55"/>
        <v>5322.9736453928908</v>
      </c>
      <c r="F217" s="10">
        <f t="shared" si="55"/>
        <v>4162.9324923279573</v>
      </c>
      <c r="G217" s="10">
        <f t="shared" si="55"/>
        <v>4162.9324923279573</v>
      </c>
      <c r="H217" s="10">
        <f t="shared" si="35"/>
        <v>96</v>
      </c>
      <c r="I217" s="10">
        <f t="shared" si="36"/>
        <v>5322.9736453928908</v>
      </c>
      <c r="J217" s="10">
        <f t="shared" si="37"/>
        <v>4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10">
        <f t="shared" si="55"/>
        <v>18482.211333520427</v>
      </c>
      <c r="C218" s="10">
        <f t="shared" si="55"/>
        <v>10649.274149314153</v>
      </c>
      <c r="D218" s="10">
        <f t="shared" si="55"/>
        <v>7324.0067271962935</v>
      </c>
      <c r="E218" s="10">
        <f t="shared" si="55"/>
        <v>5378.4212875323992</v>
      </c>
      <c r="F218" s="10">
        <f t="shared" si="55"/>
        <v>4206.2963724563733</v>
      </c>
      <c r="G218" s="10">
        <f t="shared" si="55"/>
        <v>4206.2963724563733</v>
      </c>
      <c r="H218" s="10">
        <f t="shared" si="35"/>
        <v>97</v>
      </c>
      <c r="I218" s="10">
        <f t="shared" si="36"/>
        <v>5378.4212875323992</v>
      </c>
      <c r="J218" s="10">
        <f t="shared" si="37"/>
        <v>4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10">
        <f t="shared" si="55"/>
        <v>18672.749594690744</v>
      </c>
      <c r="C219" s="10">
        <f t="shared" si="55"/>
        <v>10759.060480750381</v>
      </c>
      <c r="D219" s="10">
        <f t="shared" si="55"/>
        <v>7399.5119511880084</v>
      </c>
      <c r="E219" s="10">
        <f t="shared" si="55"/>
        <v>5433.8689296719085</v>
      </c>
      <c r="F219" s="10">
        <f t="shared" si="55"/>
        <v>4249.6602525847902</v>
      </c>
      <c r="G219" s="10">
        <f t="shared" si="55"/>
        <v>4249.6602525847902</v>
      </c>
      <c r="H219" s="10">
        <f t="shared" si="35"/>
        <v>98</v>
      </c>
      <c r="I219" s="10">
        <f t="shared" si="36"/>
        <v>5433.8689296719085</v>
      </c>
      <c r="J219" s="10">
        <f t="shared" si="37"/>
        <v>4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10">
        <f t="shared" si="55"/>
        <v>18863.287855861057</v>
      </c>
      <c r="C220" s="10">
        <f t="shared" si="55"/>
        <v>10868.84681218661</v>
      </c>
      <c r="D220" s="10">
        <f t="shared" si="55"/>
        <v>7475.0171751797225</v>
      </c>
      <c r="E220" s="10">
        <f t="shared" si="55"/>
        <v>5489.3165718114178</v>
      </c>
      <c r="F220" s="10">
        <f t="shared" si="55"/>
        <v>4293.0241327132053</v>
      </c>
      <c r="G220" s="10">
        <f t="shared" si="55"/>
        <v>4293.0241327132053</v>
      </c>
      <c r="H220" s="10">
        <f t="shared" si="35"/>
        <v>99</v>
      </c>
      <c r="I220" s="10">
        <f t="shared" si="36"/>
        <v>5489.3165718114178</v>
      </c>
      <c r="J220" s="10">
        <f t="shared" si="37"/>
        <v>4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10">
        <f t="shared" ref="B221:G230" si="56">$A221/B$18*RnP*RevPerMi/60</f>
        <v>19053.826117031371</v>
      </c>
      <c r="C221" s="10">
        <f t="shared" si="56"/>
        <v>10978.633143622837</v>
      </c>
      <c r="D221" s="10">
        <f t="shared" si="56"/>
        <v>7550.5223991714356</v>
      </c>
      <c r="E221" s="10">
        <f t="shared" si="56"/>
        <v>5544.7642139509271</v>
      </c>
      <c r="F221" s="10">
        <f t="shared" si="56"/>
        <v>4336.3880128416222</v>
      </c>
      <c r="G221" s="10">
        <f t="shared" si="56"/>
        <v>4336.3880128416222</v>
      </c>
      <c r="H221" s="10">
        <f t="shared" si="35"/>
        <v>100</v>
      </c>
      <c r="I221" s="10">
        <f t="shared" si="36"/>
        <v>5544.7642139509271</v>
      </c>
      <c r="J221" s="10">
        <f t="shared" si="37"/>
        <v>4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10">
        <f t="shared" si="56"/>
        <v>19244.364378201681</v>
      </c>
      <c r="C222" s="10">
        <f t="shared" si="56"/>
        <v>11088.419475059065</v>
      </c>
      <c r="D222" s="10">
        <f t="shared" si="56"/>
        <v>7626.0276231631515</v>
      </c>
      <c r="E222" s="10">
        <f t="shared" si="56"/>
        <v>5600.2118560904373</v>
      </c>
      <c r="F222" s="10">
        <f t="shared" si="56"/>
        <v>4379.7518929700391</v>
      </c>
      <c r="G222" s="10">
        <f t="shared" si="56"/>
        <v>4379.7518929700391</v>
      </c>
      <c r="H222" s="10">
        <f t="shared" si="35"/>
        <v>101</v>
      </c>
      <c r="I222" s="10">
        <f t="shared" si="36"/>
        <v>5600.2118560904373</v>
      </c>
      <c r="J222" s="10">
        <f t="shared" si="37"/>
        <v>4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10">
        <f t="shared" si="56"/>
        <v>19434.902639371998</v>
      </c>
      <c r="C223" s="10">
        <f t="shared" si="56"/>
        <v>11198.205806495294</v>
      </c>
      <c r="D223" s="10">
        <f t="shared" si="56"/>
        <v>7701.5328471548655</v>
      </c>
      <c r="E223" s="10">
        <f t="shared" si="56"/>
        <v>5655.6594982299457</v>
      </c>
      <c r="F223" s="10">
        <f t="shared" si="56"/>
        <v>4423.1157730984551</v>
      </c>
      <c r="G223" s="10">
        <f t="shared" si="56"/>
        <v>4423.1157730984551</v>
      </c>
      <c r="H223" s="10">
        <f t="shared" si="35"/>
        <v>102</v>
      </c>
      <c r="I223" s="10">
        <f t="shared" si="36"/>
        <v>5655.6594982299457</v>
      </c>
      <c r="J223" s="10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10">
        <f t="shared" si="56"/>
        <v>19625.440900542311</v>
      </c>
      <c r="C224" s="10">
        <f t="shared" si="56"/>
        <v>11307.992137931522</v>
      </c>
      <c r="D224" s="10">
        <f t="shared" si="56"/>
        <v>7777.0380711465814</v>
      </c>
      <c r="E224" s="10">
        <f t="shared" si="56"/>
        <v>5711.107140369455</v>
      </c>
      <c r="F224" s="10">
        <f t="shared" si="56"/>
        <v>4466.4796532268711</v>
      </c>
      <c r="G224" s="10">
        <f t="shared" si="56"/>
        <v>4466.4796532268711</v>
      </c>
      <c r="H224" s="10">
        <f t="shared" si="35"/>
        <v>103</v>
      </c>
      <c r="I224" s="10">
        <f t="shared" si="36"/>
        <v>5711.107140369455</v>
      </c>
      <c r="J224" s="10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10">
        <f t="shared" si="56"/>
        <v>19815.979161712628</v>
      </c>
      <c r="C225" s="10">
        <f t="shared" si="56"/>
        <v>11417.778469367751</v>
      </c>
      <c r="D225" s="10">
        <f t="shared" si="56"/>
        <v>7852.5432951382945</v>
      </c>
      <c r="E225" s="10">
        <f t="shared" si="56"/>
        <v>5766.5547825089634</v>
      </c>
      <c r="F225" s="10">
        <f t="shared" si="56"/>
        <v>4509.843533355287</v>
      </c>
      <c r="G225" s="10">
        <f t="shared" si="56"/>
        <v>4509.843533355287</v>
      </c>
      <c r="H225" s="10">
        <f t="shared" si="35"/>
        <v>104</v>
      </c>
      <c r="I225" s="10">
        <f t="shared" si="36"/>
        <v>5766.5547825089634</v>
      </c>
      <c r="J225" s="10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10">
        <f t="shared" si="56"/>
        <v>20006.517422882942</v>
      </c>
      <c r="C226" s="10">
        <f t="shared" si="56"/>
        <v>11527.564800803981</v>
      </c>
      <c r="D226" s="10">
        <f t="shared" si="56"/>
        <v>7928.0485191300095</v>
      </c>
      <c r="E226" s="10">
        <f t="shared" si="56"/>
        <v>5822.0024246484736</v>
      </c>
      <c r="F226" s="10">
        <f t="shared" si="56"/>
        <v>4553.2074134837039</v>
      </c>
      <c r="G226" s="10">
        <f t="shared" si="56"/>
        <v>4553.2074134837039</v>
      </c>
      <c r="H226" s="10">
        <f t="shared" si="35"/>
        <v>105</v>
      </c>
      <c r="I226" s="10">
        <f t="shared" si="36"/>
        <v>5822.0024246484736</v>
      </c>
      <c r="J226" s="10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10">
        <f t="shared" si="56"/>
        <v>20197.055684053255</v>
      </c>
      <c r="C227" s="10">
        <f t="shared" si="56"/>
        <v>11637.351132240206</v>
      </c>
      <c r="D227" s="10">
        <f t="shared" si="56"/>
        <v>8003.5537431217226</v>
      </c>
      <c r="E227" s="10">
        <f t="shared" si="56"/>
        <v>5877.4500667879829</v>
      </c>
      <c r="F227" s="10">
        <f t="shared" si="56"/>
        <v>4596.571293612119</v>
      </c>
      <c r="G227" s="10">
        <f t="shared" si="56"/>
        <v>4596.571293612119</v>
      </c>
      <c r="H227" s="10">
        <f t="shared" si="35"/>
        <v>106</v>
      </c>
      <c r="I227" s="10">
        <f t="shared" si="36"/>
        <v>5877.4500667879829</v>
      </c>
      <c r="J227" s="10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10">
        <f t="shared" si="56"/>
        <v>20387.593945223565</v>
      </c>
      <c r="C228" s="10">
        <f t="shared" si="56"/>
        <v>11747.137463676436</v>
      </c>
      <c r="D228" s="10">
        <f t="shared" si="56"/>
        <v>8079.0589671134385</v>
      </c>
      <c r="E228" s="10">
        <f t="shared" si="56"/>
        <v>5932.8977089274913</v>
      </c>
      <c r="F228" s="10">
        <f t="shared" si="56"/>
        <v>4639.935173740535</v>
      </c>
      <c r="G228" s="10">
        <f t="shared" si="56"/>
        <v>4639.935173740535</v>
      </c>
      <c r="H228" s="10">
        <f t="shared" si="35"/>
        <v>107</v>
      </c>
      <c r="I228" s="10">
        <f t="shared" si="36"/>
        <v>5932.8977089274913</v>
      </c>
      <c r="J228" s="10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10">
        <f t="shared" si="56"/>
        <v>20578.132206393875</v>
      </c>
      <c r="C229" s="10">
        <f t="shared" si="56"/>
        <v>11856.923795112665</v>
      </c>
      <c r="D229" s="10">
        <f t="shared" si="56"/>
        <v>8154.5641911051516</v>
      </c>
      <c r="E229" s="10">
        <f t="shared" si="56"/>
        <v>5988.3453510670024</v>
      </c>
      <c r="F229" s="10">
        <f t="shared" si="56"/>
        <v>4683.2990538689519</v>
      </c>
      <c r="G229" s="10">
        <f t="shared" si="56"/>
        <v>4683.2990538689519</v>
      </c>
      <c r="H229" s="10">
        <f t="shared" si="35"/>
        <v>108</v>
      </c>
      <c r="I229" s="10">
        <f t="shared" si="36"/>
        <v>5988.3453510670024</v>
      </c>
      <c r="J229" s="10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10">
        <f t="shared" si="56"/>
        <v>20768.670467564192</v>
      </c>
      <c r="C230" s="10">
        <f t="shared" si="56"/>
        <v>11966.710126548893</v>
      </c>
      <c r="D230" s="10">
        <f t="shared" si="56"/>
        <v>8230.0694150968684</v>
      </c>
      <c r="E230" s="10">
        <f t="shared" si="56"/>
        <v>6043.7929932065108</v>
      </c>
      <c r="F230" s="10">
        <f t="shared" si="56"/>
        <v>4726.6629339973679</v>
      </c>
      <c r="G230" s="10">
        <f t="shared" si="56"/>
        <v>4726.6629339973679</v>
      </c>
      <c r="H230" s="10">
        <f t="shared" si="35"/>
        <v>109</v>
      </c>
      <c r="I230" s="10">
        <f t="shared" si="36"/>
        <v>6043.7929932065108</v>
      </c>
      <c r="J230" s="10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10">
        <f t="shared" ref="B231:G240" si="57">$A231/B$18*RnP*RevPerMi/60</f>
        <v>20959.208728734506</v>
      </c>
      <c r="C231" s="10">
        <f t="shared" si="57"/>
        <v>12076.49645798512</v>
      </c>
      <c r="D231" s="10">
        <f t="shared" si="57"/>
        <v>8305.5746390885815</v>
      </c>
      <c r="E231" s="10">
        <f t="shared" si="57"/>
        <v>6099.2406353460201</v>
      </c>
      <c r="F231" s="10">
        <f t="shared" si="57"/>
        <v>4770.0268141257848</v>
      </c>
      <c r="G231" s="10">
        <f t="shared" si="57"/>
        <v>4770.0268141257848</v>
      </c>
      <c r="H231" s="10">
        <f t="shared" si="35"/>
        <v>110</v>
      </c>
      <c r="I231" s="10">
        <f t="shared" si="36"/>
        <v>6099.2406353460201</v>
      </c>
      <c r="J231" s="10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10">
        <f t="shared" si="57"/>
        <v>21149.746989904823</v>
      </c>
      <c r="C232" s="10">
        <f t="shared" si="57"/>
        <v>12186.282789421351</v>
      </c>
      <c r="D232" s="10">
        <f t="shared" si="57"/>
        <v>8381.0798630802947</v>
      </c>
      <c r="E232" s="10">
        <f t="shared" si="57"/>
        <v>6154.6882774855303</v>
      </c>
      <c r="F232" s="10">
        <f t="shared" si="57"/>
        <v>4813.3906942542008</v>
      </c>
      <c r="G232" s="10">
        <f t="shared" si="57"/>
        <v>4813.3906942542008</v>
      </c>
      <c r="H232" s="10">
        <f t="shared" si="35"/>
        <v>111</v>
      </c>
      <c r="I232" s="10">
        <f t="shared" si="36"/>
        <v>6154.6882774855303</v>
      </c>
      <c r="J232" s="10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10">
        <f t="shared" si="57"/>
        <v>21340.285251075133</v>
      </c>
      <c r="C233" s="10">
        <f t="shared" si="57"/>
        <v>12296.069120857577</v>
      </c>
      <c r="D233" s="10">
        <f t="shared" si="57"/>
        <v>8456.5850870720096</v>
      </c>
      <c r="E233" s="10">
        <f t="shared" si="57"/>
        <v>6210.1359196250387</v>
      </c>
      <c r="F233" s="10">
        <f t="shared" si="57"/>
        <v>4856.7545743826167</v>
      </c>
      <c r="G233" s="10">
        <f t="shared" si="57"/>
        <v>4856.7545743826167</v>
      </c>
      <c r="H233" s="10">
        <f t="shared" si="35"/>
        <v>112</v>
      </c>
      <c r="I233" s="10">
        <f t="shared" si="36"/>
        <v>6210.1359196250387</v>
      </c>
      <c r="J233" s="10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10">
        <f t="shared" si="57"/>
        <v>21530.82351224545</v>
      </c>
      <c r="C234" s="10">
        <f t="shared" si="57"/>
        <v>12405.855452293805</v>
      </c>
      <c r="D234" s="10">
        <f t="shared" si="57"/>
        <v>8532.0903110637246</v>
      </c>
      <c r="E234" s="10">
        <f t="shared" si="57"/>
        <v>6265.583561764548</v>
      </c>
      <c r="F234" s="10">
        <f t="shared" si="57"/>
        <v>4900.1184545110327</v>
      </c>
      <c r="G234" s="10">
        <f t="shared" si="57"/>
        <v>4900.1184545110327</v>
      </c>
      <c r="H234" s="10">
        <f t="shared" si="35"/>
        <v>113</v>
      </c>
      <c r="I234" s="10">
        <f t="shared" si="36"/>
        <v>6265.583561764548</v>
      </c>
      <c r="J234" s="10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10">
        <f t="shared" si="57"/>
        <v>21721.361773415763</v>
      </c>
      <c r="C235" s="10">
        <f t="shared" si="57"/>
        <v>12515.641783730036</v>
      </c>
      <c r="D235" s="10">
        <f t="shared" si="57"/>
        <v>8607.5955350554377</v>
      </c>
      <c r="E235" s="10">
        <f t="shared" si="57"/>
        <v>6321.0312039040564</v>
      </c>
      <c r="F235" s="10">
        <f t="shared" si="57"/>
        <v>4943.4823346394496</v>
      </c>
      <c r="G235" s="10">
        <f t="shared" si="57"/>
        <v>4943.4823346394496</v>
      </c>
      <c r="H235" s="10">
        <f t="shared" si="35"/>
        <v>114</v>
      </c>
      <c r="I235" s="10">
        <f t="shared" si="36"/>
        <v>6321.0312039040564</v>
      </c>
      <c r="J235" s="10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10">
        <f t="shared" si="57"/>
        <v>21911.900034586077</v>
      </c>
      <c r="C236" s="10">
        <f t="shared" si="57"/>
        <v>12625.428115166262</v>
      </c>
      <c r="D236" s="10">
        <f t="shared" si="57"/>
        <v>8683.1007590471527</v>
      </c>
      <c r="E236" s="10">
        <f t="shared" si="57"/>
        <v>6376.4788460435666</v>
      </c>
      <c r="F236" s="10">
        <f t="shared" si="57"/>
        <v>4986.8462147678656</v>
      </c>
      <c r="G236" s="10">
        <f t="shared" si="57"/>
        <v>4986.8462147678656</v>
      </c>
      <c r="H236" s="10">
        <f t="shared" si="35"/>
        <v>115</v>
      </c>
      <c r="I236" s="10">
        <f t="shared" si="36"/>
        <v>6376.4788460435666</v>
      </c>
      <c r="J236" s="10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10">
        <f t="shared" si="57"/>
        <v>22102.43829575639</v>
      </c>
      <c r="C237" s="10">
        <f t="shared" si="57"/>
        <v>12735.214446602493</v>
      </c>
      <c r="D237" s="10">
        <f t="shared" si="57"/>
        <v>8758.6059830388658</v>
      </c>
      <c r="E237" s="10">
        <f t="shared" si="57"/>
        <v>6431.9264881830759</v>
      </c>
      <c r="F237" s="10">
        <f t="shared" si="57"/>
        <v>5030.2100948962807</v>
      </c>
      <c r="G237" s="10">
        <f t="shared" si="57"/>
        <v>5030.2100948962807</v>
      </c>
      <c r="H237" s="10">
        <f t="shared" si="35"/>
        <v>116</v>
      </c>
      <c r="I237" s="10">
        <f t="shared" si="36"/>
        <v>6431.9264881830759</v>
      </c>
      <c r="J237" s="10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10">
        <f t="shared" si="57"/>
        <v>22292.9765569267</v>
      </c>
      <c r="C238" s="10">
        <f t="shared" si="57"/>
        <v>12845.00077803872</v>
      </c>
      <c r="D238" s="10">
        <f t="shared" si="57"/>
        <v>8834.1112070305808</v>
      </c>
      <c r="E238" s="10">
        <f t="shared" si="57"/>
        <v>6487.3741303225852</v>
      </c>
      <c r="F238" s="10">
        <f t="shared" si="57"/>
        <v>5073.5739750246985</v>
      </c>
      <c r="G238" s="10">
        <f t="shared" si="57"/>
        <v>5073.5739750246985</v>
      </c>
      <c r="H238" s="10">
        <f t="shared" si="35"/>
        <v>117</v>
      </c>
      <c r="I238" s="10">
        <f t="shared" si="36"/>
        <v>6487.3741303225852</v>
      </c>
      <c r="J238" s="10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10">
        <f t="shared" si="57"/>
        <v>22483.514818097014</v>
      </c>
      <c r="C239" s="10">
        <f t="shared" si="57"/>
        <v>12954.787109474948</v>
      </c>
      <c r="D239" s="10">
        <f t="shared" si="57"/>
        <v>8909.6164310222957</v>
      </c>
      <c r="E239" s="10">
        <f t="shared" si="57"/>
        <v>6542.8217724620945</v>
      </c>
      <c r="F239" s="10">
        <f t="shared" si="57"/>
        <v>5116.9378551531145</v>
      </c>
      <c r="G239" s="10">
        <f t="shared" si="57"/>
        <v>5116.9378551531145</v>
      </c>
      <c r="H239" s="10">
        <f t="shared" si="35"/>
        <v>118</v>
      </c>
      <c r="I239" s="10">
        <f t="shared" si="36"/>
        <v>6542.8217724620945</v>
      </c>
      <c r="J239" s="10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10">
        <f t="shared" si="57"/>
        <v>22674.053079267327</v>
      </c>
      <c r="C240" s="10">
        <f t="shared" si="57"/>
        <v>13064.573440911179</v>
      </c>
      <c r="D240" s="10">
        <f t="shared" si="57"/>
        <v>8985.1216550140107</v>
      </c>
      <c r="E240" s="10">
        <f t="shared" si="57"/>
        <v>6598.2694146016029</v>
      </c>
      <c r="F240" s="10">
        <f t="shared" si="57"/>
        <v>5160.3017352815305</v>
      </c>
      <c r="G240" s="10">
        <f t="shared" si="57"/>
        <v>5160.3017352815305</v>
      </c>
      <c r="H240" s="10">
        <f t="shared" si="35"/>
        <v>119</v>
      </c>
      <c r="I240" s="10">
        <f t="shared" si="36"/>
        <v>6598.2694146016029</v>
      </c>
      <c r="J240" s="10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10">
        <f t="shared" ref="B241:G250" si="58">$A241/B$18*RnP*RevPerMi/60</f>
        <v>22864.591340437644</v>
      </c>
      <c r="C241" s="10">
        <f t="shared" si="58"/>
        <v>13174.359772347405</v>
      </c>
      <c r="D241" s="10">
        <f t="shared" si="58"/>
        <v>9060.6268790057238</v>
      </c>
      <c r="E241" s="10">
        <f t="shared" si="58"/>
        <v>6653.7170567411122</v>
      </c>
      <c r="F241" s="10">
        <f t="shared" si="58"/>
        <v>5203.6656154099464</v>
      </c>
      <c r="G241" s="10">
        <f t="shared" si="58"/>
        <v>5203.6656154099464</v>
      </c>
      <c r="H241" s="10">
        <f t="shared" si="35"/>
        <v>120</v>
      </c>
      <c r="I241" s="10">
        <f t="shared" si="36"/>
        <v>6653.7170567411122</v>
      </c>
      <c r="J241" s="10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10">
        <f t="shared" si="58"/>
        <v>23055.129601607958</v>
      </c>
      <c r="C242" s="10">
        <f t="shared" si="58"/>
        <v>13284.146103783632</v>
      </c>
      <c r="D242" s="10">
        <f t="shared" si="58"/>
        <v>9136.1321029974406</v>
      </c>
      <c r="E242" s="10">
        <f t="shared" si="58"/>
        <v>6709.1646988806215</v>
      </c>
      <c r="F242" s="10">
        <f t="shared" si="58"/>
        <v>5247.0294955383624</v>
      </c>
      <c r="G242" s="10">
        <f t="shared" si="58"/>
        <v>5247.0294955383624</v>
      </c>
      <c r="H242" s="10">
        <f t="shared" si="35"/>
        <v>121</v>
      </c>
      <c r="I242" s="10">
        <f t="shared" si="36"/>
        <v>6709.1646988806215</v>
      </c>
      <c r="J242" s="10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10">
        <f t="shared" si="58"/>
        <v>23245.667862778275</v>
      </c>
      <c r="C243" s="10">
        <f t="shared" si="58"/>
        <v>13393.932435219862</v>
      </c>
      <c r="D243" s="10">
        <f t="shared" si="58"/>
        <v>9211.6373269891519</v>
      </c>
      <c r="E243" s="10">
        <f t="shared" si="58"/>
        <v>6764.6123410201308</v>
      </c>
      <c r="F243" s="10">
        <f t="shared" si="58"/>
        <v>5290.3933756667793</v>
      </c>
      <c r="G243" s="10">
        <f t="shared" si="58"/>
        <v>5290.3933756667793</v>
      </c>
      <c r="H243" s="10">
        <f t="shared" si="35"/>
        <v>122</v>
      </c>
      <c r="I243" s="10">
        <f t="shared" si="36"/>
        <v>6764.6123410201308</v>
      </c>
      <c r="J243" s="10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>
        <f t="shared" si="41"/>
        <v>122</v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>
        <f t="shared" si="47"/>
        <v>1474.2189653533515</v>
      </c>
      <c r="U243" t="str">
        <f t="shared" si="48"/>
        <v/>
      </c>
      <c r="V243" t="str">
        <f t="shared" si="49"/>
        <v/>
      </c>
      <c r="W243" t="str">
        <f t="shared" si="50"/>
        <v/>
      </c>
      <c r="X243">
        <f t="shared" si="51"/>
        <v>9211.6373269891519</v>
      </c>
      <c r="Y243" t="str">
        <f t="shared" si="52"/>
        <v/>
      </c>
    </row>
    <row r="244" spans="1:25" x14ac:dyDescent="0.25">
      <c r="A244">
        <v>123</v>
      </c>
      <c r="B244" s="10">
        <f t="shared" si="58"/>
        <v>23436.206123948581</v>
      </c>
      <c r="C244" s="10">
        <f t="shared" si="58"/>
        <v>13503.718766656091</v>
      </c>
      <c r="D244" s="10">
        <f t="shared" si="58"/>
        <v>9287.1425509808669</v>
      </c>
      <c r="E244" s="10">
        <f t="shared" si="58"/>
        <v>6820.0599831596419</v>
      </c>
      <c r="F244" s="10">
        <f t="shared" si="58"/>
        <v>5333.7572557951953</v>
      </c>
      <c r="G244" s="10">
        <f t="shared" si="58"/>
        <v>5333.7572557951953</v>
      </c>
      <c r="H244" s="10">
        <f t="shared" si="35"/>
        <v>123</v>
      </c>
      <c r="I244" s="10">
        <f t="shared" si="36"/>
        <v>5333.7572557951953</v>
      </c>
      <c r="J244" s="10">
        <f t="shared" si="37"/>
        <v>5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10">
        <f t="shared" si="58"/>
        <v>23626.744385118898</v>
      </c>
      <c r="C245" s="10">
        <f t="shared" si="58"/>
        <v>13613.505098092317</v>
      </c>
      <c r="D245" s="10">
        <f t="shared" si="58"/>
        <v>9362.6477749725818</v>
      </c>
      <c r="E245" s="10">
        <f t="shared" si="58"/>
        <v>6875.5076252991503</v>
      </c>
      <c r="F245" s="10">
        <f t="shared" si="58"/>
        <v>5377.1211359236104</v>
      </c>
      <c r="G245" s="10">
        <f t="shared" si="58"/>
        <v>5377.1211359236104</v>
      </c>
      <c r="H245" s="10">
        <f t="shared" si="35"/>
        <v>124</v>
      </c>
      <c r="I245" s="10">
        <f t="shared" si="36"/>
        <v>5377.1211359236104</v>
      </c>
      <c r="J245" s="10">
        <f t="shared" si="37"/>
        <v>5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10">
        <f t="shared" si="58"/>
        <v>23817.282646289212</v>
      </c>
      <c r="C246" s="10">
        <f t="shared" si="58"/>
        <v>13723.291429528548</v>
      </c>
      <c r="D246" s="10">
        <f t="shared" si="58"/>
        <v>9438.1529989642968</v>
      </c>
      <c r="E246" s="10">
        <f t="shared" si="58"/>
        <v>6930.9552674386587</v>
      </c>
      <c r="F246" s="10">
        <f t="shared" si="58"/>
        <v>5420.4850160520273</v>
      </c>
      <c r="G246" s="10">
        <f t="shared" si="58"/>
        <v>5420.4850160520273</v>
      </c>
      <c r="H246" s="10">
        <f t="shared" si="35"/>
        <v>125</v>
      </c>
      <c r="I246" s="10">
        <f t="shared" si="36"/>
        <v>5420.4850160520273</v>
      </c>
      <c r="J246" s="10">
        <f t="shared" si="37"/>
        <v>5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10">
        <f t="shared" si="58"/>
        <v>24007.820907459529</v>
      </c>
      <c r="C247" s="10">
        <f t="shared" si="58"/>
        <v>13833.077760964778</v>
      </c>
      <c r="D247" s="10">
        <f t="shared" si="58"/>
        <v>9513.6582229560099</v>
      </c>
      <c r="E247" s="10">
        <f t="shared" si="58"/>
        <v>6986.402909578168</v>
      </c>
      <c r="F247" s="10">
        <f t="shared" si="58"/>
        <v>5463.8488961804433</v>
      </c>
      <c r="G247" s="10">
        <f t="shared" si="58"/>
        <v>5463.8488961804433</v>
      </c>
      <c r="H247" s="10">
        <f t="shared" si="35"/>
        <v>126</v>
      </c>
      <c r="I247" s="10">
        <f t="shared" si="36"/>
        <v>5463.8488961804433</v>
      </c>
      <c r="J247" s="10">
        <f t="shared" si="37"/>
        <v>5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10">
        <f t="shared" si="58"/>
        <v>24198.359168629842</v>
      </c>
      <c r="C248" s="10">
        <f t="shared" si="58"/>
        <v>13942.864092401003</v>
      </c>
      <c r="D248" s="10">
        <f t="shared" si="58"/>
        <v>9589.1634469477249</v>
      </c>
      <c r="E248" s="10">
        <f t="shared" si="58"/>
        <v>7041.8505517176773</v>
      </c>
      <c r="F248" s="10">
        <f t="shared" si="58"/>
        <v>5507.2127763088611</v>
      </c>
      <c r="G248" s="10">
        <f t="shared" si="58"/>
        <v>5507.2127763088611</v>
      </c>
      <c r="H248" s="10">
        <f t="shared" si="35"/>
        <v>127</v>
      </c>
      <c r="I248" s="10">
        <f t="shared" si="36"/>
        <v>5507.2127763088611</v>
      </c>
      <c r="J248" s="10">
        <f t="shared" si="37"/>
        <v>5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10">
        <f t="shared" si="58"/>
        <v>24388.897429800159</v>
      </c>
      <c r="C249" s="10">
        <f t="shared" si="58"/>
        <v>14052.650423837233</v>
      </c>
      <c r="D249" s="10">
        <f t="shared" si="58"/>
        <v>9664.6686709394398</v>
      </c>
      <c r="E249" s="10">
        <f t="shared" si="58"/>
        <v>7097.2981938571875</v>
      </c>
      <c r="F249" s="10">
        <f t="shared" si="58"/>
        <v>5550.5766564372761</v>
      </c>
      <c r="G249" s="10">
        <f t="shared" si="58"/>
        <v>5550.5766564372761</v>
      </c>
      <c r="H249" s="10">
        <f t="shared" ref="H249:H312" si="59">A249</f>
        <v>128</v>
      </c>
      <c r="I249" s="10">
        <f t="shared" ref="I249:I312" si="60">IF(B249&lt;Redline,B249,IF(C249&lt;Redline,C249,IF(D249&lt;Redline,D249,IF(E249&lt;Redline,E249,IF(F249&lt;Redline,F249,IF(G249&lt;Redline,G249,"XXXX"))))))</f>
        <v>5550.5766564372761</v>
      </c>
      <c r="J249" s="10">
        <f t="shared" ref="J249:J312" si="61">IF(B249&lt;Redline,1,IF(C249&lt;Redline,2,IF(D249&lt;Redline,3,IF(E249&lt;Redline,4,IF(F249&lt;Redline,5,IF(G249&lt;Redline,6,"XXXX"))))))</f>
        <v>5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10">
        <f t="shared" si="58"/>
        <v>24579.435690970466</v>
      </c>
      <c r="C250" s="10">
        <f t="shared" si="58"/>
        <v>14162.436755273462</v>
      </c>
      <c r="D250" s="10">
        <f t="shared" si="58"/>
        <v>9740.173894931153</v>
      </c>
      <c r="E250" s="10">
        <f t="shared" si="58"/>
        <v>7152.7458359966968</v>
      </c>
      <c r="F250" s="10">
        <f t="shared" si="58"/>
        <v>5593.9405365656912</v>
      </c>
      <c r="G250" s="10">
        <f t="shared" si="58"/>
        <v>5593.9405365656912</v>
      </c>
      <c r="H250" s="10">
        <f t="shared" si="59"/>
        <v>129</v>
      </c>
      <c r="I250" s="10">
        <f t="shared" si="60"/>
        <v>5593.9405365656912</v>
      </c>
      <c r="J250" s="10">
        <f t="shared" si="61"/>
        <v>5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10">
        <f t="shared" ref="B251:G260" si="77">$A251/B$18*RnP*RevPerMi/60</f>
        <v>24769.973952140783</v>
      </c>
      <c r="C251" s="10">
        <f t="shared" si="77"/>
        <v>14272.223086709688</v>
      </c>
      <c r="D251" s="10">
        <f t="shared" si="77"/>
        <v>9815.6791189228697</v>
      </c>
      <c r="E251" s="10">
        <f t="shared" si="77"/>
        <v>7208.1934781362061</v>
      </c>
      <c r="F251" s="10">
        <f t="shared" si="77"/>
        <v>5637.304416694109</v>
      </c>
      <c r="G251" s="10">
        <f t="shared" si="77"/>
        <v>5637.304416694109</v>
      </c>
      <c r="H251" s="10">
        <f t="shared" si="59"/>
        <v>130</v>
      </c>
      <c r="I251" s="10">
        <f t="shared" si="60"/>
        <v>5637.304416694109</v>
      </c>
      <c r="J251" s="10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10">
        <f t="shared" si="77"/>
        <v>24960.512213311093</v>
      </c>
      <c r="C252" s="10">
        <f t="shared" si="77"/>
        <v>14382.009418145919</v>
      </c>
      <c r="D252" s="10">
        <f t="shared" si="77"/>
        <v>9891.1843429145811</v>
      </c>
      <c r="E252" s="10">
        <f t="shared" si="77"/>
        <v>7263.6411202757154</v>
      </c>
      <c r="F252" s="10">
        <f t="shared" si="77"/>
        <v>5680.668296822525</v>
      </c>
      <c r="G252" s="10">
        <f t="shared" si="77"/>
        <v>5680.668296822525</v>
      </c>
      <c r="H252" s="10">
        <f t="shared" si="59"/>
        <v>131</v>
      </c>
      <c r="I252" s="10">
        <f t="shared" si="60"/>
        <v>5680.668296822525</v>
      </c>
      <c r="J252" s="10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10">
        <f t="shared" si="77"/>
        <v>25151.050474481406</v>
      </c>
      <c r="C253" s="10">
        <f t="shared" si="77"/>
        <v>14491.795749582148</v>
      </c>
      <c r="D253" s="10">
        <f t="shared" si="77"/>
        <v>9966.6895669062978</v>
      </c>
      <c r="E253" s="10">
        <f t="shared" si="77"/>
        <v>7319.0887624152247</v>
      </c>
      <c r="F253" s="10">
        <f t="shared" si="77"/>
        <v>5724.0321769509419</v>
      </c>
      <c r="G253" s="10">
        <f t="shared" si="77"/>
        <v>5724.0321769509419</v>
      </c>
      <c r="H253" s="10">
        <f t="shared" si="59"/>
        <v>132</v>
      </c>
      <c r="I253" s="10">
        <f t="shared" si="60"/>
        <v>5724.0321769509419</v>
      </c>
      <c r="J253" s="10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10">
        <f t="shared" si="77"/>
        <v>25341.588735651723</v>
      </c>
      <c r="C254" s="10">
        <f t="shared" si="77"/>
        <v>14601.582081018374</v>
      </c>
      <c r="D254" s="10">
        <f t="shared" si="77"/>
        <v>10042.194790898011</v>
      </c>
      <c r="E254" s="10">
        <f t="shared" si="77"/>
        <v>7374.5364045547331</v>
      </c>
      <c r="F254" s="10">
        <f t="shared" si="77"/>
        <v>5767.396057079357</v>
      </c>
      <c r="G254" s="10">
        <f t="shared" si="77"/>
        <v>5767.396057079357</v>
      </c>
      <c r="H254" s="10">
        <f t="shared" si="59"/>
        <v>133</v>
      </c>
      <c r="I254" s="10">
        <f t="shared" si="60"/>
        <v>5767.396057079357</v>
      </c>
      <c r="J254" s="10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10">
        <f t="shared" si="77"/>
        <v>25532.126996822033</v>
      </c>
      <c r="C255" s="10">
        <f t="shared" si="77"/>
        <v>14711.368412454603</v>
      </c>
      <c r="D255" s="10">
        <f t="shared" si="77"/>
        <v>10117.700014889726</v>
      </c>
      <c r="E255" s="10">
        <f t="shared" si="77"/>
        <v>7429.9840466942424</v>
      </c>
      <c r="F255" s="10">
        <f t="shared" si="77"/>
        <v>5810.7599372077739</v>
      </c>
      <c r="G255" s="10">
        <f t="shared" si="77"/>
        <v>5810.7599372077739</v>
      </c>
      <c r="H255" s="10">
        <f t="shared" si="59"/>
        <v>134</v>
      </c>
      <c r="I255" s="10">
        <f t="shared" si="60"/>
        <v>5810.7599372077739</v>
      </c>
      <c r="J255" s="10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10">
        <f t="shared" si="77"/>
        <v>25722.66525799235</v>
      </c>
      <c r="C256" s="10">
        <f t="shared" si="77"/>
        <v>14821.154743890831</v>
      </c>
      <c r="D256" s="10">
        <f t="shared" si="77"/>
        <v>10193.205238881439</v>
      </c>
      <c r="E256" s="10">
        <f t="shared" si="77"/>
        <v>7485.4316888337517</v>
      </c>
      <c r="F256" s="10">
        <f t="shared" si="77"/>
        <v>5854.1238173361899</v>
      </c>
      <c r="G256" s="10">
        <f t="shared" si="77"/>
        <v>5854.1238173361899</v>
      </c>
      <c r="H256" s="10">
        <f t="shared" si="59"/>
        <v>135</v>
      </c>
      <c r="I256" s="10">
        <f t="shared" si="60"/>
        <v>5854.1238173361899</v>
      </c>
      <c r="J256" s="10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10">
        <f t="shared" si="77"/>
        <v>25913.203519162664</v>
      </c>
      <c r="C257" s="10">
        <f t="shared" si="77"/>
        <v>14930.941075327059</v>
      </c>
      <c r="D257" s="10">
        <f t="shared" si="77"/>
        <v>10268.710462873156</v>
      </c>
      <c r="E257" s="10">
        <f t="shared" si="77"/>
        <v>7540.8793309732609</v>
      </c>
      <c r="F257" s="10">
        <f t="shared" si="77"/>
        <v>5897.4876974646058</v>
      </c>
      <c r="G257" s="10">
        <f t="shared" si="77"/>
        <v>5897.4876974646058</v>
      </c>
      <c r="H257" s="10">
        <f t="shared" si="59"/>
        <v>136</v>
      </c>
      <c r="I257" s="10">
        <f t="shared" si="60"/>
        <v>5897.4876974646058</v>
      </c>
      <c r="J257" s="10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10">
        <f t="shared" si="77"/>
        <v>26103.741780332981</v>
      </c>
      <c r="C258" s="10">
        <f t="shared" si="77"/>
        <v>15040.727406763286</v>
      </c>
      <c r="D258" s="10">
        <f t="shared" si="77"/>
        <v>10344.215686864867</v>
      </c>
      <c r="E258" s="10">
        <f t="shared" si="77"/>
        <v>7596.3269731127702</v>
      </c>
      <c r="F258" s="10">
        <f t="shared" si="77"/>
        <v>5940.8515775930227</v>
      </c>
      <c r="G258" s="10">
        <f t="shared" si="77"/>
        <v>5940.8515775930227</v>
      </c>
      <c r="H258" s="10">
        <f t="shared" si="59"/>
        <v>137</v>
      </c>
      <c r="I258" s="10">
        <f t="shared" si="60"/>
        <v>5940.8515775930227</v>
      </c>
      <c r="J258" s="10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10">
        <f t="shared" si="77"/>
        <v>26294.280041503291</v>
      </c>
      <c r="C259" s="10">
        <f t="shared" si="77"/>
        <v>15150.513738199516</v>
      </c>
      <c r="D259" s="10">
        <f t="shared" si="77"/>
        <v>10419.720910856584</v>
      </c>
      <c r="E259" s="10">
        <f t="shared" si="77"/>
        <v>7651.7746152522795</v>
      </c>
      <c r="F259" s="10">
        <f t="shared" si="77"/>
        <v>5984.2154577214387</v>
      </c>
      <c r="G259" s="10">
        <f t="shared" si="77"/>
        <v>5984.2154577214387</v>
      </c>
      <c r="H259" s="10">
        <f t="shared" si="59"/>
        <v>138</v>
      </c>
      <c r="I259" s="10">
        <f t="shared" si="60"/>
        <v>5984.2154577214387</v>
      </c>
      <c r="J259" s="10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10">
        <f t="shared" si="77"/>
        <v>26484.818302673604</v>
      </c>
      <c r="C260" s="10">
        <f t="shared" si="77"/>
        <v>15260.300069635745</v>
      </c>
      <c r="D260" s="10">
        <f t="shared" si="77"/>
        <v>10495.226134848297</v>
      </c>
      <c r="E260" s="10">
        <f t="shared" si="77"/>
        <v>7707.2222573917888</v>
      </c>
      <c r="F260" s="10">
        <f t="shared" si="77"/>
        <v>6027.5793378498547</v>
      </c>
      <c r="G260" s="10">
        <f t="shared" si="77"/>
        <v>6027.5793378498547</v>
      </c>
      <c r="H260" s="10">
        <f t="shared" si="59"/>
        <v>139</v>
      </c>
      <c r="I260" s="10">
        <f t="shared" si="60"/>
        <v>6027.5793378498547</v>
      </c>
      <c r="J260" s="10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10">
        <f t="shared" ref="B261:G270" si="78">$A261/B$18*RnP*RevPerMi/60</f>
        <v>26675.356563843914</v>
      </c>
      <c r="C261" s="10">
        <f t="shared" si="78"/>
        <v>15370.086401071972</v>
      </c>
      <c r="D261" s="10">
        <f t="shared" si="78"/>
        <v>10570.731358840012</v>
      </c>
      <c r="E261" s="10">
        <f t="shared" si="78"/>
        <v>7762.6698995312972</v>
      </c>
      <c r="F261" s="10">
        <f t="shared" si="78"/>
        <v>6070.9432179782716</v>
      </c>
      <c r="G261" s="10">
        <f t="shared" si="78"/>
        <v>6070.9432179782716</v>
      </c>
      <c r="H261" s="10">
        <f t="shared" si="59"/>
        <v>140</v>
      </c>
      <c r="I261" s="10">
        <f t="shared" si="60"/>
        <v>6070.9432179782716</v>
      </c>
      <c r="J261" s="10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10">
        <f t="shared" si="78"/>
        <v>26865.894825014231</v>
      </c>
      <c r="C262" s="10">
        <f t="shared" si="78"/>
        <v>15479.872732508202</v>
      </c>
      <c r="D262" s="10">
        <f t="shared" si="78"/>
        <v>10646.236582831725</v>
      </c>
      <c r="E262" s="10">
        <f t="shared" si="78"/>
        <v>7818.1175416708074</v>
      </c>
      <c r="F262" s="10">
        <f t="shared" si="78"/>
        <v>6114.3070981066867</v>
      </c>
      <c r="G262" s="10">
        <f t="shared" si="78"/>
        <v>6114.3070981066867</v>
      </c>
      <c r="H262" s="10">
        <f t="shared" si="59"/>
        <v>141</v>
      </c>
      <c r="I262" s="10">
        <f t="shared" si="60"/>
        <v>6114.3070981066867</v>
      </c>
      <c r="J262" s="10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10">
        <f t="shared" si="78"/>
        <v>27056.433086184545</v>
      </c>
      <c r="C263" s="10">
        <f t="shared" si="78"/>
        <v>15589.659063944429</v>
      </c>
      <c r="D263" s="10">
        <f t="shared" si="78"/>
        <v>10721.74180682344</v>
      </c>
      <c r="E263" s="10">
        <f t="shared" si="78"/>
        <v>7873.5651838103167</v>
      </c>
      <c r="F263" s="10">
        <f t="shared" si="78"/>
        <v>6157.6709782351036</v>
      </c>
      <c r="G263" s="10">
        <f t="shared" si="78"/>
        <v>6157.6709782351036</v>
      </c>
      <c r="H263" s="10">
        <f t="shared" si="59"/>
        <v>142</v>
      </c>
      <c r="I263" s="10">
        <f t="shared" si="60"/>
        <v>6157.6709782351036</v>
      </c>
      <c r="J263" s="10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10">
        <f t="shared" si="78"/>
        <v>27246.971347354862</v>
      </c>
      <c r="C264" s="10">
        <f t="shared" si="78"/>
        <v>15699.445395380657</v>
      </c>
      <c r="D264" s="10">
        <f t="shared" si="78"/>
        <v>10797.247030815155</v>
      </c>
      <c r="E264" s="10">
        <f t="shared" si="78"/>
        <v>7929.012825949826</v>
      </c>
      <c r="F264" s="10">
        <f t="shared" si="78"/>
        <v>6201.0348583635196</v>
      </c>
      <c r="G264" s="10">
        <f t="shared" si="78"/>
        <v>6201.0348583635196</v>
      </c>
      <c r="H264" s="10">
        <f t="shared" si="59"/>
        <v>143</v>
      </c>
      <c r="I264" s="10">
        <f t="shared" si="60"/>
        <v>6201.0348583635196</v>
      </c>
      <c r="J264" s="10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10">
        <f t="shared" si="78"/>
        <v>27437.509608525175</v>
      </c>
      <c r="C265" s="10">
        <f t="shared" si="78"/>
        <v>15809.231726816884</v>
      </c>
      <c r="D265" s="10">
        <f t="shared" si="78"/>
        <v>10872.75225480687</v>
      </c>
      <c r="E265" s="10">
        <f t="shared" si="78"/>
        <v>7984.4604680893353</v>
      </c>
      <c r="F265" s="10">
        <f t="shared" si="78"/>
        <v>6244.3987384919355</v>
      </c>
      <c r="G265" s="10">
        <f t="shared" si="78"/>
        <v>6244.3987384919355</v>
      </c>
      <c r="H265" s="10">
        <f t="shared" si="59"/>
        <v>144</v>
      </c>
      <c r="I265" s="10">
        <f t="shared" si="60"/>
        <v>6244.3987384919355</v>
      </c>
      <c r="J265" s="10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10">
        <f t="shared" si="78"/>
        <v>27628.047869695485</v>
      </c>
      <c r="C266" s="10">
        <f t="shared" si="78"/>
        <v>15919.018058253116</v>
      </c>
      <c r="D266" s="10">
        <f t="shared" si="78"/>
        <v>10948.257478798583</v>
      </c>
      <c r="E266" s="10">
        <f t="shared" si="78"/>
        <v>8039.9081102288437</v>
      </c>
      <c r="F266" s="10">
        <f t="shared" si="78"/>
        <v>6287.7626186203515</v>
      </c>
      <c r="G266" s="10">
        <f t="shared" si="78"/>
        <v>6287.7626186203515</v>
      </c>
      <c r="H266" s="10">
        <f t="shared" si="59"/>
        <v>145</v>
      </c>
      <c r="I266" s="10">
        <f t="shared" si="60"/>
        <v>6287.7626186203515</v>
      </c>
      <c r="J266" s="10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10">
        <f t="shared" si="78"/>
        <v>27818.586130865799</v>
      </c>
      <c r="C267" s="10">
        <f t="shared" si="78"/>
        <v>16028.804389689343</v>
      </c>
      <c r="D267" s="10">
        <f t="shared" si="78"/>
        <v>11023.762702790298</v>
      </c>
      <c r="E267" s="10">
        <f t="shared" si="78"/>
        <v>8095.3557523683548</v>
      </c>
      <c r="F267" s="10">
        <f t="shared" si="78"/>
        <v>6331.1264987487684</v>
      </c>
      <c r="G267" s="10">
        <f t="shared" si="78"/>
        <v>6331.1264987487684</v>
      </c>
      <c r="H267" s="10">
        <f t="shared" si="59"/>
        <v>146</v>
      </c>
      <c r="I267" s="10">
        <f t="shared" si="60"/>
        <v>6331.1264987487684</v>
      </c>
      <c r="J267" s="10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10">
        <f t="shared" si="78"/>
        <v>28009.124392036112</v>
      </c>
      <c r="C268" s="10">
        <f t="shared" si="78"/>
        <v>16138.590721125569</v>
      </c>
      <c r="D268" s="10">
        <f t="shared" si="78"/>
        <v>11099.267926782013</v>
      </c>
      <c r="E268" s="10">
        <f t="shared" si="78"/>
        <v>8150.8033945078641</v>
      </c>
      <c r="F268" s="10">
        <f t="shared" si="78"/>
        <v>6374.4903788771853</v>
      </c>
      <c r="G268" s="10">
        <f t="shared" si="78"/>
        <v>6374.4903788771853</v>
      </c>
      <c r="H268" s="10">
        <f t="shared" si="59"/>
        <v>147</v>
      </c>
      <c r="I268" s="10">
        <f t="shared" si="60"/>
        <v>6374.4903788771853</v>
      </c>
      <c r="J268" s="10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10">
        <f t="shared" si="78"/>
        <v>28199.662653206426</v>
      </c>
      <c r="C269" s="10">
        <f t="shared" si="78"/>
        <v>16248.3770525618</v>
      </c>
      <c r="D269" s="10">
        <f t="shared" si="78"/>
        <v>11174.773150773726</v>
      </c>
      <c r="E269" s="10">
        <f t="shared" si="78"/>
        <v>8206.2510366473743</v>
      </c>
      <c r="F269" s="10">
        <f t="shared" si="78"/>
        <v>6417.8542590056004</v>
      </c>
      <c r="G269" s="10">
        <f t="shared" si="78"/>
        <v>6417.8542590056004</v>
      </c>
      <c r="H269" s="10">
        <f t="shared" si="59"/>
        <v>148</v>
      </c>
      <c r="I269" s="10">
        <f t="shared" si="60"/>
        <v>6417.8542590056004</v>
      </c>
      <c r="J269" s="10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10">
        <f t="shared" si="78"/>
        <v>28390.200914376746</v>
      </c>
      <c r="C270" s="10">
        <f t="shared" si="78"/>
        <v>16358.16338399803</v>
      </c>
      <c r="D270" s="10">
        <f t="shared" si="78"/>
        <v>11250.278374765439</v>
      </c>
      <c r="E270" s="10">
        <f t="shared" si="78"/>
        <v>8261.6986787868827</v>
      </c>
      <c r="F270" s="10">
        <f t="shared" si="78"/>
        <v>6461.2181391340173</v>
      </c>
      <c r="G270" s="10">
        <f t="shared" si="78"/>
        <v>6461.2181391340173</v>
      </c>
      <c r="H270" s="10">
        <f t="shared" si="59"/>
        <v>149</v>
      </c>
      <c r="I270" s="10">
        <f t="shared" si="60"/>
        <v>6461.2181391340173</v>
      </c>
      <c r="J270" s="10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10">
        <f t="shared" ref="B271:G280" si="79">$A271/B$18*RnP*RevPerMi/60</f>
        <v>28580.739175547056</v>
      </c>
      <c r="C271" s="10">
        <f t="shared" si="79"/>
        <v>16467.949715434257</v>
      </c>
      <c r="D271" s="10">
        <f t="shared" si="79"/>
        <v>11325.783598757154</v>
      </c>
      <c r="E271" s="10">
        <f t="shared" si="79"/>
        <v>8317.1463209263911</v>
      </c>
      <c r="F271" s="10">
        <f t="shared" si="79"/>
        <v>6504.5820192624333</v>
      </c>
      <c r="G271" s="10">
        <f t="shared" si="79"/>
        <v>6504.5820192624333</v>
      </c>
      <c r="H271" s="10">
        <f t="shared" si="59"/>
        <v>150</v>
      </c>
      <c r="I271" s="10">
        <f t="shared" si="60"/>
        <v>6504.5820192624333</v>
      </c>
      <c r="J271" s="10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10">
        <f t="shared" si="79"/>
        <v>28771.27743671737</v>
      </c>
      <c r="C272" s="10">
        <f t="shared" si="79"/>
        <v>16577.736046870486</v>
      </c>
      <c r="D272" s="10">
        <f t="shared" si="79"/>
        <v>11401.288822748871</v>
      </c>
      <c r="E272" s="10">
        <f t="shared" si="79"/>
        <v>8372.5939630659013</v>
      </c>
      <c r="F272" s="10">
        <f t="shared" si="79"/>
        <v>6547.9458993908493</v>
      </c>
      <c r="G272" s="10">
        <f t="shared" si="79"/>
        <v>6547.9458993908493</v>
      </c>
      <c r="H272" s="10">
        <f t="shared" si="59"/>
        <v>151</v>
      </c>
      <c r="I272" s="10">
        <f t="shared" si="60"/>
        <v>6547.9458993908493</v>
      </c>
      <c r="J272" s="10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10">
        <f t="shared" si="79"/>
        <v>28961.815697887683</v>
      </c>
      <c r="C273" s="10">
        <f t="shared" si="79"/>
        <v>16687.522378306712</v>
      </c>
      <c r="D273" s="10">
        <f t="shared" si="79"/>
        <v>11476.794046740582</v>
      </c>
      <c r="E273" s="10">
        <f t="shared" si="79"/>
        <v>8428.0416052054097</v>
      </c>
      <c r="F273" s="10">
        <f t="shared" si="79"/>
        <v>6591.3097795192652</v>
      </c>
      <c r="G273" s="10">
        <f t="shared" si="79"/>
        <v>6591.3097795192652</v>
      </c>
      <c r="H273" s="10">
        <f t="shared" si="59"/>
        <v>152</v>
      </c>
      <c r="I273" s="10">
        <f t="shared" si="60"/>
        <v>6591.3097795192652</v>
      </c>
      <c r="J273" s="10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10">
        <f t="shared" si="79"/>
        <v>29152.353959057997</v>
      </c>
      <c r="C274" s="10">
        <f t="shared" si="79"/>
        <v>16797.308709742942</v>
      </c>
      <c r="D274" s="10">
        <f t="shared" si="79"/>
        <v>11552.299270732299</v>
      </c>
      <c r="E274" s="10">
        <f t="shared" si="79"/>
        <v>8483.4892473449199</v>
      </c>
      <c r="F274" s="10">
        <f t="shared" si="79"/>
        <v>6634.6736596476821</v>
      </c>
      <c r="G274" s="10">
        <f t="shared" si="79"/>
        <v>6634.6736596476821</v>
      </c>
      <c r="H274" s="10">
        <f t="shared" si="59"/>
        <v>153</v>
      </c>
      <c r="I274" s="10">
        <f t="shared" si="60"/>
        <v>6634.6736596476821</v>
      </c>
      <c r="J274" s="10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10">
        <f t="shared" si="79"/>
        <v>29342.89222022831</v>
      </c>
      <c r="C275" s="10">
        <f t="shared" si="79"/>
        <v>16907.095041179171</v>
      </c>
      <c r="D275" s="10">
        <f t="shared" si="79"/>
        <v>11627.804494724014</v>
      </c>
      <c r="E275" s="10">
        <f t="shared" si="79"/>
        <v>8538.9368894844265</v>
      </c>
      <c r="F275" s="10">
        <f t="shared" si="79"/>
        <v>6678.0375397760981</v>
      </c>
      <c r="G275" s="10">
        <f t="shared" si="79"/>
        <v>6678.0375397760981</v>
      </c>
      <c r="H275" s="10">
        <f t="shared" si="59"/>
        <v>154</v>
      </c>
      <c r="I275" s="10">
        <f t="shared" si="60"/>
        <v>6678.0375397760981</v>
      </c>
      <c r="J275" s="10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10">
        <f t="shared" si="79"/>
        <v>29533.430481398627</v>
      </c>
      <c r="C276" s="10">
        <f t="shared" si="79"/>
        <v>17016.8813726154</v>
      </c>
      <c r="D276" s="10">
        <f t="shared" si="79"/>
        <v>11703.309718715727</v>
      </c>
      <c r="E276" s="10">
        <f t="shared" si="79"/>
        <v>8594.3845316239367</v>
      </c>
      <c r="F276" s="10">
        <f t="shared" si="79"/>
        <v>6721.4014199045141</v>
      </c>
      <c r="G276" s="10">
        <f t="shared" si="79"/>
        <v>6721.4014199045141</v>
      </c>
      <c r="H276" s="10">
        <f t="shared" si="59"/>
        <v>155</v>
      </c>
      <c r="I276" s="10">
        <f t="shared" si="60"/>
        <v>6721.4014199045141</v>
      </c>
      <c r="J276" s="10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10">
        <f t="shared" si="79"/>
        <v>29723.968742568937</v>
      </c>
      <c r="C277" s="10">
        <f t="shared" si="79"/>
        <v>17126.667704051626</v>
      </c>
      <c r="D277" s="10">
        <f t="shared" si="79"/>
        <v>11778.814942707442</v>
      </c>
      <c r="E277" s="10">
        <f t="shared" si="79"/>
        <v>8649.8321737634469</v>
      </c>
      <c r="F277" s="10">
        <f t="shared" si="79"/>
        <v>6764.765300032931</v>
      </c>
      <c r="G277" s="10">
        <f t="shared" si="79"/>
        <v>6764.765300032931</v>
      </c>
      <c r="H277" s="10">
        <f t="shared" si="59"/>
        <v>156</v>
      </c>
      <c r="I277" s="10">
        <f t="shared" si="60"/>
        <v>6764.765300032931</v>
      </c>
      <c r="J277" s="10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>
        <f t="shared" si="66"/>
        <v>156</v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>
        <f t="shared" si="72"/>
        <v>0</v>
      </c>
      <c r="V277" t="str">
        <f t="shared" si="73"/>
        <v/>
      </c>
      <c r="W277" t="str">
        <f t="shared" si="74"/>
        <v/>
      </c>
      <c r="X277" t="str">
        <f t="shared" si="75"/>
        <v/>
      </c>
      <c r="Y277">
        <f t="shared" si="76"/>
        <v>8649.8321737634469</v>
      </c>
    </row>
    <row r="278" spans="1:25" x14ac:dyDescent="0.25">
      <c r="A278">
        <v>157</v>
      </c>
      <c r="B278" s="10">
        <f t="shared" si="79"/>
        <v>29914.507003739251</v>
      </c>
      <c r="C278" s="10">
        <f t="shared" si="79"/>
        <v>17236.454035487855</v>
      </c>
      <c r="D278" s="10">
        <f t="shared" si="79"/>
        <v>11854.320166699155</v>
      </c>
      <c r="E278" s="10">
        <f t="shared" si="79"/>
        <v>8705.2798159029553</v>
      </c>
      <c r="F278" s="10">
        <f t="shared" si="79"/>
        <v>6808.129180161347</v>
      </c>
      <c r="G278" s="10">
        <f t="shared" si="79"/>
        <v>6808.129180161347</v>
      </c>
      <c r="H278" s="10">
        <f t="shared" si="59"/>
        <v>157</v>
      </c>
      <c r="I278" s="10" t="str">
        <f t="shared" si="60"/>
        <v>XXXX</v>
      </c>
      <c r="J278" s="10" t="str">
        <f t="shared" si="61"/>
        <v>XXXX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10">
        <f t="shared" si="79"/>
        <v>30105.045264909564</v>
      </c>
      <c r="C279" s="10">
        <f t="shared" si="79"/>
        <v>17346.240366924085</v>
      </c>
      <c r="D279" s="10">
        <f t="shared" si="79"/>
        <v>11929.82539069087</v>
      </c>
      <c r="E279" s="10">
        <f t="shared" si="79"/>
        <v>8760.7274580424655</v>
      </c>
      <c r="F279" s="10">
        <f t="shared" si="79"/>
        <v>6851.493060289763</v>
      </c>
      <c r="G279" s="10">
        <f t="shared" si="79"/>
        <v>6851.493060289763</v>
      </c>
      <c r="H279" s="10">
        <f t="shared" si="59"/>
        <v>158</v>
      </c>
      <c r="I279" s="10" t="str">
        <f t="shared" si="60"/>
        <v>XXXX</v>
      </c>
      <c r="J279" s="10" t="str">
        <f t="shared" si="61"/>
        <v>XXXX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10">
        <f t="shared" si="79"/>
        <v>30295.583526079878</v>
      </c>
      <c r="C280" s="10">
        <f t="shared" si="79"/>
        <v>17456.026698360311</v>
      </c>
      <c r="D280" s="10">
        <f t="shared" si="79"/>
        <v>12005.330614682585</v>
      </c>
      <c r="E280" s="10">
        <f t="shared" si="79"/>
        <v>8816.1751001819739</v>
      </c>
      <c r="F280" s="10">
        <f t="shared" si="79"/>
        <v>6894.856940418179</v>
      </c>
      <c r="G280" s="10">
        <f t="shared" si="79"/>
        <v>6894.856940418179</v>
      </c>
      <c r="H280" s="10">
        <f t="shared" si="59"/>
        <v>159</v>
      </c>
      <c r="I280" s="10" t="str">
        <f t="shared" si="60"/>
        <v>XXXX</v>
      </c>
      <c r="J280" s="10" t="str">
        <f t="shared" si="61"/>
        <v>XXXX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10">
        <f t="shared" ref="B281:G290" si="80">$A281/B$18*RnP*RevPerMi/60</f>
        <v>30486.121787250198</v>
      </c>
      <c r="C281" s="10">
        <f t="shared" si="80"/>
        <v>17565.81302979654</v>
      </c>
      <c r="D281" s="10">
        <f t="shared" si="80"/>
        <v>12080.835838674298</v>
      </c>
      <c r="E281" s="10">
        <f t="shared" si="80"/>
        <v>8871.6227423214841</v>
      </c>
      <c r="F281" s="10">
        <f t="shared" si="80"/>
        <v>6938.2208205465959</v>
      </c>
      <c r="G281" s="10">
        <f t="shared" si="80"/>
        <v>6938.2208205465959</v>
      </c>
      <c r="H281" s="10">
        <f t="shared" si="59"/>
        <v>160</v>
      </c>
      <c r="I281" s="10" t="str">
        <f t="shared" si="60"/>
        <v>XXXX</v>
      </c>
      <c r="J281" s="10" t="str">
        <f t="shared" si="61"/>
        <v>XXXX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10">
        <f t="shared" si="80"/>
        <v>30676.660048420501</v>
      </c>
      <c r="C282" s="10">
        <f t="shared" si="80"/>
        <v>17675.599361232769</v>
      </c>
      <c r="D282" s="10">
        <f t="shared" si="80"/>
        <v>12156.341062666013</v>
      </c>
      <c r="E282" s="10">
        <f t="shared" si="80"/>
        <v>8927.0703844609943</v>
      </c>
      <c r="F282" s="10">
        <f t="shared" si="80"/>
        <v>6981.5847006750118</v>
      </c>
      <c r="G282" s="10">
        <f t="shared" si="80"/>
        <v>6981.5847006750118</v>
      </c>
      <c r="H282" s="10">
        <f t="shared" si="59"/>
        <v>161</v>
      </c>
      <c r="I282" s="10" t="str">
        <f t="shared" si="60"/>
        <v>XXXX</v>
      </c>
      <c r="J282" s="10" t="str">
        <f t="shared" si="61"/>
        <v>XXXX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10">
        <f t="shared" si="80"/>
        <v>30867.198309590818</v>
      </c>
      <c r="C283" s="10">
        <f t="shared" si="80"/>
        <v>17785.385692668999</v>
      </c>
      <c r="D283" s="10">
        <f t="shared" si="80"/>
        <v>12231.846286657728</v>
      </c>
      <c r="E283" s="10">
        <f t="shared" si="80"/>
        <v>8982.5180266005027</v>
      </c>
      <c r="F283" s="10">
        <f t="shared" si="80"/>
        <v>7024.9485808034269</v>
      </c>
      <c r="G283" s="10">
        <f t="shared" si="80"/>
        <v>7024.9485808034269</v>
      </c>
      <c r="H283" s="10">
        <f t="shared" si="59"/>
        <v>162</v>
      </c>
      <c r="I283" s="10" t="str">
        <f t="shared" si="60"/>
        <v>XXXX</v>
      </c>
      <c r="J283" s="10" t="str">
        <f t="shared" si="61"/>
        <v>XXXX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10">
        <f t="shared" si="80"/>
        <v>31057.736570761132</v>
      </c>
      <c r="C284" s="10">
        <f t="shared" si="80"/>
        <v>17895.172024105224</v>
      </c>
      <c r="D284" s="10">
        <f t="shared" si="80"/>
        <v>12307.351510649441</v>
      </c>
      <c r="E284" s="10">
        <f t="shared" si="80"/>
        <v>9037.9656687400129</v>
      </c>
      <c r="F284" s="10">
        <f t="shared" si="80"/>
        <v>7068.3124609318447</v>
      </c>
      <c r="G284" s="10">
        <f t="shared" si="80"/>
        <v>7068.3124609318447</v>
      </c>
      <c r="H284" s="10">
        <f t="shared" si="59"/>
        <v>163</v>
      </c>
      <c r="I284" s="10" t="str">
        <f t="shared" si="60"/>
        <v>XXXX</v>
      </c>
      <c r="J284" s="10" t="str">
        <f t="shared" si="61"/>
        <v>XXXX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10">
        <f t="shared" si="80"/>
        <v>31248.274831931452</v>
      </c>
      <c r="C285" s="10">
        <f t="shared" si="80"/>
        <v>18004.958355541454</v>
      </c>
      <c r="D285" s="10">
        <f t="shared" si="80"/>
        <v>12382.856734641155</v>
      </c>
      <c r="E285" s="10">
        <f t="shared" si="80"/>
        <v>9093.4133108795213</v>
      </c>
      <c r="F285" s="10">
        <f t="shared" si="80"/>
        <v>7111.6763410602598</v>
      </c>
      <c r="G285" s="10">
        <f t="shared" si="80"/>
        <v>7111.6763410602598</v>
      </c>
      <c r="H285" s="10">
        <f t="shared" si="59"/>
        <v>164</v>
      </c>
      <c r="I285" s="10" t="str">
        <f t="shared" si="60"/>
        <v>XXXX</v>
      </c>
      <c r="J285" s="10" t="str">
        <f t="shared" si="61"/>
        <v>XXXX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10">
        <f t="shared" si="80"/>
        <v>31438.813093101759</v>
      </c>
      <c r="C286" s="10">
        <f t="shared" si="80"/>
        <v>18114.74468697768</v>
      </c>
      <c r="D286" s="10">
        <f t="shared" si="80"/>
        <v>12458.361958632873</v>
      </c>
      <c r="E286" s="10">
        <f t="shared" si="80"/>
        <v>9148.8609530190297</v>
      </c>
      <c r="F286" s="10">
        <f t="shared" si="80"/>
        <v>7155.0402211886767</v>
      </c>
      <c r="G286" s="10">
        <f t="shared" si="80"/>
        <v>7155.0402211886767</v>
      </c>
      <c r="H286" s="10">
        <f t="shared" si="59"/>
        <v>165</v>
      </c>
      <c r="I286" s="10" t="str">
        <f t="shared" si="60"/>
        <v>XXXX</v>
      </c>
      <c r="J286" s="10" t="str">
        <f t="shared" si="61"/>
        <v>XXXX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10">
        <f t="shared" si="80"/>
        <v>31629.351354272079</v>
      </c>
      <c r="C287" s="10">
        <f t="shared" si="80"/>
        <v>18224.531018413913</v>
      </c>
      <c r="D287" s="10">
        <f t="shared" si="80"/>
        <v>12533.867182624585</v>
      </c>
      <c r="E287" s="10">
        <f t="shared" si="80"/>
        <v>9204.3085951585399</v>
      </c>
      <c r="F287" s="10">
        <f t="shared" si="80"/>
        <v>7198.4041013170936</v>
      </c>
      <c r="G287" s="10">
        <f t="shared" si="80"/>
        <v>7198.4041013170936</v>
      </c>
      <c r="H287" s="10">
        <f t="shared" si="59"/>
        <v>166</v>
      </c>
      <c r="I287" s="10" t="str">
        <f t="shared" si="60"/>
        <v>XXXX</v>
      </c>
      <c r="J287" s="10" t="str">
        <f t="shared" si="61"/>
        <v>XXXX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10">
        <f t="shared" si="80"/>
        <v>31819.889615442389</v>
      </c>
      <c r="C288" s="10">
        <f t="shared" si="80"/>
        <v>18334.317349850138</v>
      </c>
      <c r="D288" s="10">
        <f t="shared" si="80"/>
        <v>12609.372406616301</v>
      </c>
      <c r="E288" s="10">
        <f t="shared" si="80"/>
        <v>9259.7562372980483</v>
      </c>
      <c r="F288" s="10">
        <f t="shared" si="80"/>
        <v>7241.7679814455087</v>
      </c>
      <c r="G288" s="10">
        <f t="shared" si="80"/>
        <v>7241.7679814455087</v>
      </c>
      <c r="H288" s="10">
        <f t="shared" si="59"/>
        <v>167</v>
      </c>
      <c r="I288" s="10" t="str">
        <f t="shared" si="60"/>
        <v>XXXX</v>
      </c>
      <c r="J288" s="10" t="str">
        <f t="shared" si="61"/>
        <v>XXXX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10">
        <f t="shared" si="80"/>
        <v>32010.427876612695</v>
      </c>
      <c r="C289" s="10">
        <f t="shared" si="80"/>
        <v>18444.103681286368</v>
      </c>
      <c r="D289" s="10">
        <f t="shared" si="80"/>
        <v>12684.877630608013</v>
      </c>
      <c r="E289" s="10">
        <f t="shared" si="80"/>
        <v>9315.2038794375585</v>
      </c>
      <c r="F289" s="10">
        <f t="shared" si="80"/>
        <v>7285.1318615739256</v>
      </c>
      <c r="G289" s="10">
        <f t="shared" si="80"/>
        <v>7285.1318615739256</v>
      </c>
      <c r="H289" s="10">
        <f t="shared" si="59"/>
        <v>168</v>
      </c>
      <c r="I289" s="10" t="str">
        <f t="shared" si="60"/>
        <v>XXXX</v>
      </c>
      <c r="J289" s="10" t="str">
        <f t="shared" si="61"/>
        <v>XXXX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10">
        <f t="shared" si="80"/>
        <v>32200.966137783016</v>
      </c>
      <c r="C290" s="10">
        <f t="shared" si="80"/>
        <v>18553.890012722597</v>
      </c>
      <c r="D290" s="10">
        <f t="shared" si="80"/>
        <v>12760.382854599729</v>
      </c>
      <c r="E290" s="10">
        <f t="shared" si="80"/>
        <v>9370.6515215770669</v>
      </c>
      <c r="F290" s="10">
        <f t="shared" si="80"/>
        <v>7328.4957417023406</v>
      </c>
      <c r="G290" s="10">
        <f t="shared" si="80"/>
        <v>7328.4957417023406</v>
      </c>
      <c r="H290" s="10">
        <f t="shared" si="59"/>
        <v>169</v>
      </c>
      <c r="I290" s="10" t="str">
        <f t="shared" si="60"/>
        <v>XXXX</v>
      </c>
      <c r="J290" s="10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10">
        <f t="shared" ref="B291:G300" si="81">$A291/B$18*RnP*RevPerMi/60</f>
        <v>32391.50439895333</v>
      </c>
      <c r="C291" s="10">
        <f t="shared" si="81"/>
        <v>18663.676344158823</v>
      </c>
      <c r="D291" s="10">
        <f t="shared" si="81"/>
        <v>12835.888078591441</v>
      </c>
      <c r="E291" s="10">
        <f t="shared" si="81"/>
        <v>9426.0991637165753</v>
      </c>
      <c r="F291" s="10">
        <f t="shared" si="81"/>
        <v>7371.8596218307584</v>
      </c>
      <c r="G291" s="10">
        <f t="shared" si="81"/>
        <v>7371.8596218307584</v>
      </c>
      <c r="H291" s="10">
        <f t="shared" si="59"/>
        <v>170</v>
      </c>
      <c r="I291" s="10" t="str">
        <f t="shared" si="60"/>
        <v>XXXX</v>
      </c>
      <c r="J291" s="10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10">
        <f t="shared" si="81"/>
        <v>32582.042660123647</v>
      </c>
      <c r="C292" s="10">
        <f t="shared" si="81"/>
        <v>18773.462675595052</v>
      </c>
      <c r="D292" s="10">
        <f t="shared" si="81"/>
        <v>12911.393302583157</v>
      </c>
      <c r="E292" s="10">
        <f t="shared" si="81"/>
        <v>9481.5468058560855</v>
      </c>
      <c r="F292" s="10">
        <f t="shared" si="81"/>
        <v>7415.2235019591744</v>
      </c>
      <c r="G292" s="10">
        <f t="shared" si="81"/>
        <v>7415.2235019591744</v>
      </c>
      <c r="H292" s="10">
        <f t="shared" si="59"/>
        <v>171</v>
      </c>
      <c r="I292" s="10" t="str">
        <f t="shared" si="60"/>
        <v>XXXX</v>
      </c>
      <c r="J292" s="10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10">
        <f t="shared" si="81"/>
        <v>32772.580921293949</v>
      </c>
      <c r="C293" s="10">
        <f t="shared" si="81"/>
        <v>18883.249007031282</v>
      </c>
      <c r="D293" s="10">
        <f t="shared" si="81"/>
        <v>12986.898526574871</v>
      </c>
      <c r="E293" s="10">
        <f t="shared" si="81"/>
        <v>9536.9944479955939</v>
      </c>
      <c r="F293" s="10">
        <f t="shared" si="81"/>
        <v>7458.5873820875895</v>
      </c>
      <c r="G293" s="10">
        <f t="shared" si="81"/>
        <v>7458.5873820875895</v>
      </c>
      <c r="H293" s="10">
        <f t="shared" si="59"/>
        <v>172</v>
      </c>
      <c r="I293" s="10" t="str">
        <f t="shared" si="60"/>
        <v>XXXX</v>
      </c>
      <c r="J293" s="10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10">
        <f t="shared" si="81"/>
        <v>32963.119182464274</v>
      </c>
      <c r="C294" s="10">
        <f t="shared" si="81"/>
        <v>18993.035338467511</v>
      </c>
      <c r="D294" s="10">
        <f t="shared" si="81"/>
        <v>13062.403750566587</v>
      </c>
      <c r="E294" s="10">
        <f t="shared" si="81"/>
        <v>9592.4420901351041</v>
      </c>
      <c r="F294" s="10">
        <f t="shared" si="81"/>
        <v>7501.9512622160073</v>
      </c>
      <c r="G294" s="10">
        <f t="shared" si="81"/>
        <v>7501.9512622160073</v>
      </c>
      <c r="H294" s="10">
        <f t="shared" si="59"/>
        <v>173</v>
      </c>
      <c r="I294" s="10" t="str">
        <f t="shared" si="60"/>
        <v>XXXX</v>
      </c>
      <c r="J294" s="10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10">
        <f t="shared" si="81"/>
        <v>33153.657443634584</v>
      </c>
      <c r="C295" s="10">
        <f t="shared" si="81"/>
        <v>19102.821669903737</v>
      </c>
      <c r="D295" s="10">
        <f t="shared" si="81"/>
        <v>13137.908974558299</v>
      </c>
      <c r="E295" s="10">
        <f t="shared" si="81"/>
        <v>9647.8897322746125</v>
      </c>
      <c r="F295" s="10">
        <f t="shared" si="81"/>
        <v>7545.3151423444215</v>
      </c>
      <c r="G295" s="10">
        <f t="shared" si="81"/>
        <v>7545.3151423444215</v>
      </c>
      <c r="H295" s="10">
        <f t="shared" si="59"/>
        <v>174</v>
      </c>
      <c r="I295" s="10" t="str">
        <f t="shared" si="60"/>
        <v>XXXX</v>
      </c>
      <c r="J295" s="10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10">
        <f t="shared" si="81"/>
        <v>33344.195704804901</v>
      </c>
      <c r="C296" s="10">
        <f t="shared" si="81"/>
        <v>19212.608001339966</v>
      </c>
      <c r="D296" s="10">
        <f t="shared" si="81"/>
        <v>13213.414198550014</v>
      </c>
      <c r="E296" s="10">
        <f t="shared" si="81"/>
        <v>9703.3373744141227</v>
      </c>
      <c r="F296" s="10">
        <f t="shared" si="81"/>
        <v>7588.6790224728384</v>
      </c>
      <c r="G296" s="10">
        <f t="shared" si="81"/>
        <v>7588.6790224728384</v>
      </c>
      <c r="H296" s="10">
        <f t="shared" si="59"/>
        <v>175</v>
      </c>
      <c r="I296" s="10" t="str">
        <f t="shared" si="60"/>
        <v>XXXX</v>
      </c>
      <c r="J296" s="10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10">
        <f t="shared" si="81"/>
        <v>33534.733965975211</v>
      </c>
      <c r="C297" s="10">
        <f t="shared" si="81"/>
        <v>19322.394332776195</v>
      </c>
      <c r="D297" s="10">
        <f t="shared" si="81"/>
        <v>13288.919422541729</v>
      </c>
      <c r="E297" s="10">
        <f t="shared" si="81"/>
        <v>9758.7850165536311</v>
      </c>
      <c r="F297" s="10">
        <f t="shared" si="81"/>
        <v>7632.0429026012562</v>
      </c>
      <c r="G297" s="10">
        <f t="shared" si="81"/>
        <v>7632.0429026012562</v>
      </c>
      <c r="H297" s="10">
        <f t="shared" si="59"/>
        <v>176</v>
      </c>
      <c r="I297" s="10" t="str">
        <f t="shared" si="60"/>
        <v>XXXX</v>
      </c>
      <c r="J297" s="10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10">
        <f t="shared" si="81"/>
        <v>33725.272227145528</v>
      </c>
      <c r="C298" s="10">
        <f t="shared" si="81"/>
        <v>19432.180664212421</v>
      </c>
      <c r="D298" s="10">
        <f t="shared" si="81"/>
        <v>13364.424646533444</v>
      </c>
      <c r="E298" s="10">
        <f t="shared" si="81"/>
        <v>9814.2326586931413</v>
      </c>
      <c r="F298" s="10">
        <f t="shared" si="81"/>
        <v>7675.4067827296703</v>
      </c>
      <c r="G298" s="10">
        <f t="shared" si="81"/>
        <v>7675.4067827296703</v>
      </c>
      <c r="H298" s="10">
        <f t="shared" si="59"/>
        <v>177</v>
      </c>
      <c r="I298" s="10" t="str">
        <f t="shared" si="60"/>
        <v>XXXX</v>
      </c>
      <c r="J298" s="10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10">
        <f t="shared" si="81"/>
        <v>33915.810488315838</v>
      </c>
      <c r="C299" s="10">
        <f t="shared" si="81"/>
        <v>19541.96699564865</v>
      </c>
      <c r="D299" s="10">
        <f t="shared" si="81"/>
        <v>13439.929870525159</v>
      </c>
      <c r="E299" s="10">
        <f t="shared" si="81"/>
        <v>9869.6803008326515</v>
      </c>
      <c r="F299" s="10">
        <f t="shared" si="81"/>
        <v>7718.7706628580881</v>
      </c>
      <c r="G299" s="10">
        <f t="shared" si="81"/>
        <v>7718.7706628580881</v>
      </c>
      <c r="H299" s="10">
        <f t="shared" si="59"/>
        <v>178</v>
      </c>
      <c r="I299" s="10" t="str">
        <f t="shared" si="60"/>
        <v>XXXX</v>
      </c>
      <c r="J299" s="10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10">
        <f t="shared" si="81"/>
        <v>34106.348749486147</v>
      </c>
      <c r="C300" s="10">
        <f t="shared" si="81"/>
        <v>19651.75332708488</v>
      </c>
      <c r="D300" s="10">
        <f t="shared" si="81"/>
        <v>13515.435094516872</v>
      </c>
      <c r="E300" s="10">
        <f t="shared" si="81"/>
        <v>9925.1279429721581</v>
      </c>
      <c r="F300" s="10">
        <f t="shared" si="81"/>
        <v>7762.1345429865032</v>
      </c>
      <c r="G300" s="10">
        <f t="shared" si="81"/>
        <v>7762.1345429865032</v>
      </c>
      <c r="H300" s="10">
        <f t="shared" si="59"/>
        <v>179</v>
      </c>
      <c r="I300" s="10" t="str">
        <f t="shared" si="60"/>
        <v>XXXX</v>
      </c>
      <c r="J300" s="10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10">
        <f t="shared" ref="B301:G310" si="82">$A301/B$18*RnP*RevPerMi/60</f>
        <v>34296.887010656465</v>
      </c>
      <c r="C301" s="10">
        <f t="shared" si="82"/>
        <v>19761.539658521109</v>
      </c>
      <c r="D301" s="10">
        <f t="shared" si="82"/>
        <v>13590.940318508588</v>
      </c>
      <c r="E301" s="10">
        <f t="shared" si="82"/>
        <v>9980.5755851116683</v>
      </c>
      <c r="F301" s="10">
        <f t="shared" si="82"/>
        <v>7805.4984231149192</v>
      </c>
      <c r="G301" s="10">
        <f t="shared" si="82"/>
        <v>7805.4984231149192</v>
      </c>
      <c r="H301" s="10">
        <f t="shared" si="59"/>
        <v>180</v>
      </c>
      <c r="I301" s="10" t="str">
        <f t="shared" si="60"/>
        <v>XXXX</v>
      </c>
      <c r="J301" s="10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10">
        <f t="shared" si="82"/>
        <v>34487.425271826774</v>
      </c>
      <c r="C302" s="10">
        <f t="shared" si="82"/>
        <v>19871.325989957335</v>
      </c>
      <c r="D302" s="10">
        <f t="shared" si="82"/>
        <v>13666.4455425003</v>
      </c>
      <c r="E302" s="10">
        <f t="shared" si="82"/>
        <v>10036.023227251177</v>
      </c>
      <c r="F302" s="10">
        <f t="shared" si="82"/>
        <v>7848.862303243337</v>
      </c>
      <c r="G302" s="10">
        <f t="shared" si="82"/>
        <v>7848.862303243337</v>
      </c>
      <c r="H302" s="10">
        <f t="shared" si="59"/>
        <v>181</v>
      </c>
      <c r="I302" s="10" t="str">
        <f t="shared" si="60"/>
        <v>XXXX</v>
      </c>
      <c r="J302" s="10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10">
        <f t="shared" si="82"/>
        <v>34677.963532997099</v>
      </c>
      <c r="C303" s="10">
        <f t="shared" si="82"/>
        <v>19981.112321393564</v>
      </c>
      <c r="D303" s="10">
        <f t="shared" si="82"/>
        <v>13741.950766492017</v>
      </c>
      <c r="E303" s="10">
        <f t="shared" si="82"/>
        <v>10091.470869390689</v>
      </c>
      <c r="F303" s="10">
        <f t="shared" si="82"/>
        <v>7892.2261833717521</v>
      </c>
      <c r="G303" s="10">
        <f t="shared" si="82"/>
        <v>7892.2261833717521</v>
      </c>
      <c r="H303" s="10">
        <f t="shared" si="59"/>
        <v>182</v>
      </c>
      <c r="I303" s="10" t="str">
        <f t="shared" si="60"/>
        <v>XXXX</v>
      </c>
      <c r="J303" s="10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10">
        <f t="shared" si="82"/>
        <v>34868.501794167401</v>
      </c>
      <c r="C304" s="10">
        <f t="shared" si="82"/>
        <v>20090.898652829794</v>
      </c>
      <c r="D304" s="10">
        <f t="shared" si="82"/>
        <v>13817.45599048373</v>
      </c>
      <c r="E304" s="10">
        <f t="shared" si="82"/>
        <v>10146.918511530199</v>
      </c>
      <c r="F304" s="10">
        <f t="shared" si="82"/>
        <v>7935.590063500169</v>
      </c>
      <c r="G304" s="10">
        <f t="shared" si="82"/>
        <v>7935.590063500169</v>
      </c>
      <c r="H304" s="10">
        <f t="shared" si="59"/>
        <v>183</v>
      </c>
      <c r="I304" s="10" t="str">
        <f t="shared" si="60"/>
        <v>XXXX</v>
      </c>
      <c r="J304" s="10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10">
        <f t="shared" si="82"/>
        <v>35059.040055337719</v>
      </c>
      <c r="C305" s="10">
        <f t="shared" si="82"/>
        <v>20200.684984266019</v>
      </c>
      <c r="D305" s="10">
        <f t="shared" si="82"/>
        <v>13892.961214475446</v>
      </c>
      <c r="E305" s="10">
        <f t="shared" si="82"/>
        <v>10202.366153669705</v>
      </c>
      <c r="F305" s="10">
        <f t="shared" si="82"/>
        <v>7978.9539436285841</v>
      </c>
      <c r="G305" s="10">
        <f t="shared" si="82"/>
        <v>7978.9539436285841</v>
      </c>
      <c r="H305" s="10">
        <f t="shared" si="59"/>
        <v>184</v>
      </c>
      <c r="I305" s="10" t="str">
        <f t="shared" si="60"/>
        <v>XXXX</v>
      </c>
      <c r="J305" s="10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10">
        <f t="shared" si="82"/>
        <v>35249.578316508028</v>
      </c>
      <c r="C306" s="10">
        <f t="shared" si="82"/>
        <v>20310.471315702249</v>
      </c>
      <c r="D306" s="10">
        <f t="shared" si="82"/>
        <v>13968.466438467156</v>
      </c>
      <c r="E306" s="10">
        <f t="shared" si="82"/>
        <v>10257.813795809216</v>
      </c>
      <c r="F306" s="10">
        <f t="shared" si="82"/>
        <v>8022.3178237569991</v>
      </c>
      <c r="G306" s="10">
        <f t="shared" si="82"/>
        <v>8022.3178237569991</v>
      </c>
      <c r="H306" s="10">
        <f t="shared" si="59"/>
        <v>185</v>
      </c>
      <c r="I306" s="10" t="str">
        <f t="shared" si="60"/>
        <v>XXXX</v>
      </c>
      <c r="J306" s="10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10">
        <f t="shared" si="82"/>
        <v>35440.116577678353</v>
      </c>
      <c r="C307" s="10">
        <f t="shared" si="82"/>
        <v>20420.257647138478</v>
      </c>
      <c r="D307" s="10">
        <f t="shared" si="82"/>
        <v>14043.971662458875</v>
      </c>
      <c r="E307" s="10">
        <f t="shared" si="82"/>
        <v>10313.261437948724</v>
      </c>
      <c r="F307" s="10">
        <f t="shared" si="82"/>
        <v>8065.6817038854178</v>
      </c>
      <c r="G307" s="10">
        <f t="shared" si="82"/>
        <v>8065.6817038854178</v>
      </c>
      <c r="H307" s="10">
        <f t="shared" si="59"/>
        <v>186</v>
      </c>
      <c r="I307" s="10" t="str">
        <f t="shared" si="60"/>
        <v>XXXX</v>
      </c>
      <c r="J307" s="10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10">
        <f t="shared" si="82"/>
        <v>35630.654838848655</v>
      </c>
      <c r="C308" s="10">
        <f t="shared" si="82"/>
        <v>20530.043978574708</v>
      </c>
      <c r="D308" s="10">
        <f t="shared" si="82"/>
        <v>14119.476886450586</v>
      </c>
      <c r="E308" s="10">
        <f t="shared" si="82"/>
        <v>10368.709080088234</v>
      </c>
      <c r="F308" s="10">
        <f t="shared" si="82"/>
        <v>8109.0455840138329</v>
      </c>
      <c r="G308" s="10">
        <f t="shared" si="82"/>
        <v>8109.0455840138329</v>
      </c>
      <c r="H308" s="10">
        <f t="shared" si="59"/>
        <v>187</v>
      </c>
      <c r="I308" s="10" t="str">
        <f t="shared" si="60"/>
        <v>XXXX</v>
      </c>
      <c r="J308" s="10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10">
        <f t="shared" si="82"/>
        <v>35821.19310001898</v>
      </c>
      <c r="C309" s="10">
        <f t="shared" si="82"/>
        <v>20639.830310010933</v>
      </c>
      <c r="D309" s="10">
        <f t="shared" si="82"/>
        <v>14194.982110442301</v>
      </c>
      <c r="E309" s="10">
        <f t="shared" si="82"/>
        <v>10424.156722227744</v>
      </c>
      <c r="F309" s="10">
        <f t="shared" si="82"/>
        <v>8152.4094641422507</v>
      </c>
      <c r="G309" s="10">
        <f t="shared" si="82"/>
        <v>8152.4094641422507</v>
      </c>
      <c r="H309" s="10">
        <f t="shared" si="59"/>
        <v>188</v>
      </c>
      <c r="I309" s="10" t="str">
        <f t="shared" si="60"/>
        <v>XXXX</v>
      </c>
      <c r="J309" s="10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10">
        <f t="shared" si="82"/>
        <v>36011.73136118929</v>
      </c>
      <c r="C310" s="10">
        <f t="shared" si="82"/>
        <v>20749.616641447163</v>
      </c>
      <c r="D310" s="10">
        <f t="shared" si="82"/>
        <v>14270.487334434014</v>
      </c>
      <c r="E310" s="10">
        <f t="shared" si="82"/>
        <v>10479.604364367253</v>
      </c>
      <c r="F310" s="10">
        <f t="shared" si="82"/>
        <v>8195.7733442706649</v>
      </c>
      <c r="G310" s="10">
        <f t="shared" si="82"/>
        <v>8195.7733442706649</v>
      </c>
      <c r="H310" s="10">
        <f t="shared" si="59"/>
        <v>189</v>
      </c>
      <c r="I310" s="10" t="str">
        <f t="shared" si="60"/>
        <v>XXXX</v>
      </c>
      <c r="J310" s="10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10">
        <f t="shared" ref="B311:G321" si="83">$A311/B$18*RnP*RevPerMi/60</f>
        <v>36202.269622359592</v>
      </c>
      <c r="C311" s="10">
        <f t="shared" si="83"/>
        <v>20859.402972883392</v>
      </c>
      <c r="D311" s="10">
        <f t="shared" si="83"/>
        <v>14345.992558425729</v>
      </c>
      <c r="E311" s="10">
        <f t="shared" si="83"/>
        <v>10535.052006506763</v>
      </c>
      <c r="F311" s="10">
        <f t="shared" si="83"/>
        <v>8239.1372243990809</v>
      </c>
      <c r="G311" s="10">
        <f t="shared" si="83"/>
        <v>8239.1372243990809</v>
      </c>
      <c r="H311" s="10">
        <f t="shared" si="59"/>
        <v>190</v>
      </c>
      <c r="I311" s="10" t="str">
        <f t="shared" si="60"/>
        <v>XXXX</v>
      </c>
      <c r="J311" s="10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10">
        <f t="shared" si="83"/>
        <v>36392.807883529917</v>
      </c>
      <c r="C312" s="10">
        <f t="shared" si="83"/>
        <v>20969.189304319618</v>
      </c>
      <c r="D312" s="10">
        <f t="shared" si="83"/>
        <v>14421.497782417446</v>
      </c>
      <c r="E312" s="10">
        <f t="shared" si="83"/>
        <v>10590.499648646271</v>
      </c>
      <c r="F312" s="10">
        <f t="shared" si="83"/>
        <v>8282.5011045274987</v>
      </c>
      <c r="G312" s="10">
        <f t="shared" si="83"/>
        <v>8282.5011045274987</v>
      </c>
      <c r="H312" s="10">
        <f t="shared" si="59"/>
        <v>191</v>
      </c>
      <c r="I312" s="10" t="str">
        <f t="shared" si="60"/>
        <v>XXXX</v>
      </c>
      <c r="J312" s="10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10">
        <f t="shared" si="83"/>
        <v>36583.346144700226</v>
      </c>
      <c r="C313" s="10">
        <f t="shared" si="83"/>
        <v>21078.975635755847</v>
      </c>
      <c r="D313" s="10">
        <f t="shared" si="83"/>
        <v>14497.003006409159</v>
      </c>
      <c r="E313" s="10">
        <f t="shared" si="83"/>
        <v>10645.947290785782</v>
      </c>
      <c r="F313" s="10">
        <f t="shared" si="83"/>
        <v>8325.8649846559147</v>
      </c>
      <c r="G313" s="10">
        <f t="shared" si="83"/>
        <v>8325.8649846559147</v>
      </c>
      <c r="H313" s="10">
        <f t="shared" ref="H313:H321" si="84">A313</f>
        <v>192</v>
      </c>
      <c r="I313" s="10" t="str">
        <f t="shared" ref="I313:I321" si="85">IF(B313&lt;Redline,B313,IF(C313&lt;Redline,C313,IF(D313&lt;Redline,D313,IF(E313&lt;Redline,E313,IF(F313&lt;Redline,F313,IF(G313&lt;Redline,G313,"XXXX"))))))</f>
        <v>XXXX</v>
      </c>
      <c r="J313" s="10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10">
        <f t="shared" si="83"/>
        <v>36773.884405870551</v>
      </c>
      <c r="C314" s="10">
        <f t="shared" si="83"/>
        <v>21188.761967192077</v>
      </c>
      <c r="D314" s="10">
        <f t="shared" si="83"/>
        <v>14572.508230400874</v>
      </c>
      <c r="E314" s="10">
        <f t="shared" si="83"/>
        <v>10701.39493292529</v>
      </c>
      <c r="F314" s="10">
        <f t="shared" si="83"/>
        <v>8369.2288647843307</v>
      </c>
      <c r="G314" s="10">
        <f t="shared" si="83"/>
        <v>8369.2288647843307</v>
      </c>
      <c r="H314" s="10">
        <f t="shared" si="84"/>
        <v>193</v>
      </c>
      <c r="I314" s="10" t="str">
        <f t="shared" si="85"/>
        <v>XXXX</v>
      </c>
      <c r="J314" s="10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10">
        <f t="shared" si="83"/>
        <v>36964.422667040853</v>
      </c>
      <c r="C315" s="10">
        <f t="shared" si="83"/>
        <v>21298.548298628306</v>
      </c>
      <c r="D315" s="10">
        <f t="shared" si="83"/>
        <v>14648.013454392587</v>
      </c>
      <c r="E315" s="10">
        <f t="shared" si="83"/>
        <v>10756.842575064798</v>
      </c>
      <c r="F315" s="10">
        <f t="shared" si="83"/>
        <v>8412.5927449127466</v>
      </c>
      <c r="G315" s="10">
        <f t="shared" si="83"/>
        <v>8412.5927449127466</v>
      </c>
      <c r="H315" s="10">
        <f t="shared" si="84"/>
        <v>194</v>
      </c>
      <c r="I315" s="10" t="str">
        <f t="shared" si="85"/>
        <v>XXXX</v>
      </c>
      <c r="J315" s="10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10">
        <f t="shared" si="83"/>
        <v>37154.960928211178</v>
      </c>
      <c r="C316" s="10">
        <f t="shared" si="83"/>
        <v>21408.334630064532</v>
      </c>
      <c r="D316" s="10">
        <f t="shared" si="83"/>
        <v>14723.518678384304</v>
      </c>
      <c r="E316" s="10">
        <f t="shared" si="83"/>
        <v>10812.290217204309</v>
      </c>
      <c r="F316" s="10">
        <f t="shared" si="83"/>
        <v>8455.9566250411626</v>
      </c>
      <c r="G316" s="10">
        <f t="shared" si="83"/>
        <v>8455.9566250411626</v>
      </c>
      <c r="H316" s="10">
        <f t="shared" si="84"/>
        <v>195</v>
      </c>
      <c r="I316" s="10" t="str">
        <f t="shared" si="85"/>
        <v>XXXX</v>
      </c>
      <c r="J316" s="10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10">
        <f t="shared" si="83"/>
        <v>37345.499189381488</v>
      </c>
      <c r="C317" s="10">
        <f t="shared" si="83"/>
        <v>21518.120961500761</v>
      </c>
      <c r="D317" s="10">
        <f t="shared" si="83"/>
        <v>14799.023902376017</v>
      </c>
      <c r="E317" s="10">
        <f t="shared" si="83"/>
        <v>10867.737859343817</v>
      </c>
      <c r="F317" s="10">
        <f t="shared" si="83"/>
        <v>8499.3205051695804</v>
      </c>
      <c r="G317" s="10">
        <f t="shared" si="83"/>
        <v>8499.3205051695804</v>
      </c>
      <c r="H317" s="10">
        <f t="shared" si="84"/>
        <v>196</v>
      </c>
      <c r="I317" s="10" t="str">
        <f t="shared" si="85"/>
        <v>XXXX</v>
      </c>
      <c r="J317" s="10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10">
        <f t="shared" si="83"/>
        <v>37536.037450551798</v>
      </c>
      <c r="C318" s="10">
        <f t="shared" si="83"/>
        <v>21627.90729293699</v>
      </c>
      <c r="D318" s="10">
        <f t="shared" si="83"/>
        <v>14874.52912636773</v>
      </c>
      <c r="E318" s="10">
        <f t="shared" si="83"/>
        <v>10923.185501483327</v>
      </c>
      <c r="F318" s="10">
        <f t="shared" si="83"/>
        <v>8542.6843852979964</v>
      </c>
      <c r="G318" s="10">
        <f t="shared" si="83"/>
        <v>8542.6843852979964</v>
      </c>
      <c r="H318" s="10">
        <f t="shared" si="84"/>
        <v>197</v>
      </c>
      <c r="I318" s="10" t="str">
        <f t="shared" si="85"/>
        <v>XXXX</v>
      </c>
      <c r="J318" s="10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10">
        <f t="shared" si="83"/>
        <v>37726.575711722115</v>
      </c>
      <c r="C319" s="10">
        <f t="shared" si="83"/>
        <v>21737.69362437322</v>
      </c>
      <c r="D319" s="10">
        <f t="shared" si="83"/>
        <v>14950.034350359445</v>
      </c>
      <c r="E319" s="10">
        <f t="shared" si="83"/>
        <v>10978.633143622836</v>
      </c>
      <c r="F319" s="10">
        <f t="shared" si="83"/>
        <v>8586.0482654264106</v>
      </c>
      <c r="G319" s="10">
        <f t="shared" si="83"/>
        <v>8586.0482654264106</v>
      </c>
      <c r="H319" s="10">
        <f t="shared" si="84"/>
        <v>198</v>
      </c>
      <c r="I319" s="10" t="str">
        <f t="shared" si="85"/>
        <v>XXXX</v>
      </c>
      <c r="J319" s="10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10">
        <f t="shared" si="83"/>
        <v>37917.113972892424</v>
      </c>
      <c r="C320" s="10">
        <f t="shared" si="83"/>
        <v>21847.479955809446</v>
      </c>
      <c r="D320" s="10">
        <f t="shared" si="83"/>
        <v>15025.539574351158</v>
      </c>
      <c r="E320" s="10">
        <f t="shared" si="83"/>
        <v>11034.080785762344</v>
      </c>
      <c r="F320" s="10">
        <f t="shared" si="83"/>
        <v>8629.4121455548284</v>
      </c>
      <c r="G320" s="10">
        <f t="shared" si="83"/>
        <v>8629.4121455548284</v>
      </c>
      <c r="H320" s="10">
        <f t="shared" si="84"/>
        <v>199</v>
      </c>
      <c r="I320" s="10" t="str">
        <f t="shared" si="85"/>
        <v>XXXX</v>
      </c>
      <c r="J320" s="10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10">
        <f t="shared" si="83"/>
        <v>38107.652234062742</v>
      </c>
      <c r="C321" s="10">
        <f t="shared" si="83"/>
        <v>21957.266287245675</v>
      </c>
      <c r="D321" s="10">
        <f t="shared" si="83"/>
        <v>15101.044798342871</v>
      </c>
      <c r="E321" s="10">
        <f t="shared" si="83"/>
        <v>11089.528427901854</v>
      </c>
      <c r="F321" s="10">
        <f t="shared" si="83"/>
        <v>8672.7760256832444</v>
      </c>
      <c r="G321" s="10">
        <f t="shared" si="83"/>
        <v>8672.7760256832444</v>
      </c>
      <c r="H321" s="10">
        <f t="shared" si="84"/>
        <v>200</v>
      </c>
      <c r="I321" s="10" t="str">
        <f t="shared" si="85"/>
        <v>XXXX</v>
      </c>
      <c r="J321" s="10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AC6" sqref="AC6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23" t="s">
        <v>41</v>
      </c>
      <c r="C1" s="23"/>
      <c r="D1" s="23"/>
      <c r="E1" s="23"/>
      <c r="F1" s="23"/>
      <c r="G1" s="23"/>
      <c r="H1" s="23"/>
      <c r="I1" s="23"/>
    </row>
    <row r="2" spans="1:9" x14ac:dyDescent="0.25">
      <c r="B2" s="21" t="s">
        <v>40</v>
      </c>
      <c r="C2" s="21"/>
      <c r="D2" s="21"/>
      <c r="E2" s="21"/>
      <c r="F2" s="21"/>
      <c r="G2" s="21"/>
      <c r="H2" s="21"/>
      <c r="I2" s="21"/>
    </row>
    <row r="3" spans="1:9" x14ac:dyDescent="0.25">
      <c r="B3" s="21" t="str">
        <f>CONCATENATE(A6,Redline)</f>
        <v>RPM Redline  6800</v>
      </c>
      <c r="C3" s="21"/>
      <c r="D3" s="21"/>
      <c r="E3" s="21"/>
      <c r="F3" s="21"/>
      <c r="G3" s="21"/>
      <c r="H3" s="21"/>
      <c r="I3" s="21"/>
    </row>
    <row r="4" spans="1:9" ht="17.5" x14ac:dyDescent="0.35">
      <c r="B4" s="24" t="s">
        <v>47</v>
      </c>
      <c r="C4" s="24"/>
      <c r="D4" s="24"/>
      <c r="E4" s="24"/>
      <c r="F4" s="24"/>
      <c r="G4" s="24"/>
      <c r="H4" s="24"/>
      <c r="I4" s="24"/>
    </row>
    <row r="5" spans="1:9" ht="15.5" x14ac:dyDescent="0.35">
      <c r="B5" s="22" t="s">
        <v>43</v>
      </c>
      <c r="C5" s="22"/>
      <c r="D5" s="22"/>
      <c r="E5" s="22"/>
      <c r="F5" s="22"/>
      <c r="G5" s="22"/>
      <c r="H5" s="22"/>
      <c r="I5" s="22"/>
    </row>
    <row r="6" spans="1:9" x14ac:dyDescent="0.25">
      <c r="A6" t="s">
        <v>42</v>
      </c>
      <c r="B6" s="5">
        <v>6800</v>
      </c>
    </row>
    <row r="7" spans="1:9" x14ac:dyDescent="0.25">
      <c r="A7" t="s">
        <v>1</v>
      </c>
      <c r="B7" s="5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5">
        <v>225</v>
      </c>
      <c r="C9" s="5">
        <v>50</v>
      </c>
      <c r="D9" s="5">
        <v>16</v>
      </c>
    </row>
    <row r="10" spans="1:9" x14ac:dyDescent="0.25">
      <c r="A10" t="s">
        <v>3</v>
      </c>
      <c r="B10" s="8">
        <f>B9/25.4*C9/100*2+D9</f>
        <v>24.858267716535433</v>
      </c>
    </row>
    <row r="11" spans="1:9" x14ac:dyDescent="0.25">
      <c r="A11" t="s">
        <v>20</v>
      </c>
      <c r="B11" s="8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5">
        <v>7</v>
      </c>
      <c r="C13" s="5">
        <v>31</v>
      </c>
      <c r="D13">
        <f>C13/B13</f>
        <v>4.4285714285714288</v>
      </c>
    </row>
    <row r="15" spans="1:9" x14ac:dyDescent="0.25">
      <c r="A15" t="s">
        <v>14</v>
      </c>
      <c r="B15" s="5">
        <v>11</v>
      </c>
      <c r="C15" s="5">
        <v>18</v>
      </c>
      <c r="D15" s="5">
        <v>23</v>
      </c>
      <c r="E15" s="5">
        <v>26</v>
      </c>
      <c r="F15" s="5">
        <v>29</v>
      </c>
      <c r="G15" s="5">
        <f>F15</f>
        <v>29</v>
      </c>
    </row>
    <row r="16" spans="1:9" x14ac:dyDescent="0.25">
      <c r="A16" t="s">
        <v>13</v>
      </c>
      <c r="B16" s="5">
        <v>35</v>
      </c>
      <c r="C16" s="5">
        <v>33</v>
      </c>
      <c r="D16" s="5">
        <v>29</v>
      </c>
      <c r="E16" s="5">
        <v>25</v>
      </c>
      <c r="F16" s="5">
        <v>22</v>
      </c>
      <c r="G16" s="5">
        <f>F16</f>
        <v>22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9">
        <f t="shared" ref="B18:G18" si="0">B15/B16</f>
        <v>0.31428571428571428</v>
      </c>
      <c r="C18" s="9">
        <f t="shared" si="0"/>
        <v>0.54545454545454541</v>
      </c>
      <c r="D18" s="9">
        <f t="shared" si="0"/>
        <v>0.7931034482758621</v>
      </c>
      <c r="E18" s="9">
        <f t="shared" si="0"/>
        <v>1.04</v>
      </c>
      <c r="F18" s="9">
        <f t="shared" si="0"/>
        <v>1.3181818181818181</v>
      </c>
      <c r="G18" s="4">
        <f t="shared" si="0"/>
        <v>1.3181818181818181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5.2482897338196262</v>
      </c>
      <c r="C21">
        <f t="shared" si="1"/>
        <v>9.1086020173729025</v>
      </c>
      <c r="D21">
        <f t="shared" si="1"/>
        <v>13.244116726410027</v>
      </c>
      <c r="E21">
        <f t="shared" si="1"/>
        <v>17.367067846457672</v>
      </c>
      <c r="F21">
        <f t="shared" si="1"/>
        <v>22.01245487531785</v>
      </c>
      <c r="G21">
        <f t="shared" si="1"/>
        <v>22.01245487531785</v>
      </c>
    </row>
    <row r="22" spans="1:7" hidden="1" x14ac:dyDescent="0.25">
      <c r="A22">
        <f t="shared" ref="A22:A53" si="2">A21+$B$7</f>
        <v>1100</v>
      </c>
      <c r="B22">
        <f t="shared" si="1"/>
        <v>5.773118707201589</v>
      </c>
      <c r="C22">
        <f t="shared" si="1"/>
        <v>10.019462219110194</v>
      </c>
      <c r="D22">
        <f t="shared" si="1"/>
        <v>14.568528399051029</v>
      </c>
      <c r="E22">
        <f t="shared" si="1"/>
        <v>19.103774631103441</v>
      </c>
      <c r="F22">
        <f t="shared" si="1"/>
        <v>24.213700362849636</v>
      </c>
      <c r="G22">
        <f t="shared" si="1"/>
        <v>24.213700362849636</v>
      </c>
    </row>
    <row r="23" spans="1:7" hidden="1" x14ac:dyDescent="0.25">
      <c r="A23">
        <f t="shared" si="2"/>
        <v>1200</v>
      </c>
      <c r="B23">
        <f t="shared" si="1"/>
        <v>6.2979476805835501</v>
      </c>
      <c r="C23">
        <f t="shared" si="1"/>
        <v>10.930322420847483</v>
      </c>
      <c r="D23">
        <f t="shared" si="1"/>
        <v>15.892940071692035</v>
      </c>
      <c r="E23">
        <f t="shared" si="1"/>
        <v>20.84048141574921</v>
      </c>
      <c r="F23">
        <f t="shared" si="1"/>
        <v>26.414945850381418</v>
      </c>
      <c r="G23">
        <f t="shared" si="1"/>
        <v>26.414945850381418</v>
      </c>
    </row>
    <row r="24" spans="1:7" hidden="1" x14ac:dyDescent="0.25">
      <c r="A24">
        <f t="shared" si="2"/>
        <v>1300</v>
      </c>
      <c r="B24">
        <f t="shared" si="1"/>
        <v>6.8227766539655139</v>
      </c>
      <c r="C24">
        <f t="shared" si="1"/>
        <v>11.841182622584775</v>
      </c>
      <c r="D24">
        <f t="shared" si="1"/>
        <v>17.217351744333037</v>
      </c>
      <c r="E24">
        <f t="shared" si="1"/>
        <v>22.577188200394971</v>
      </c>
      <c r="F24">
        <f t="shared" si="1"/>
        <v>28.616191337913204</v>
      </c>
      <c r="G24">
        <f t="shared" si="1"/>
        <v>28.616191337913204</v>
      </c>
    </row>
    <row r="25" spans="1:7" hidden="1" x14ac:dyDescent="0.25">
      <c r="A25">
        <f t="shared" si="2"/>
        <v>1400</v>
      </c>
      <c r="B25">
        <f t="shared" si="1"/>
        <v>7.347605627347475</v>
      </c>
      <c r="C25">
        <f t="shared" si="1"/>
        <v>12.752042824322064</v>
      </c>
      <c r="D25">
        <f t="shared" si="1"/>
        <v>18.541763416974039</v>
      </c>
      <c r="E25">
        <f t="shared" si="1"/>
        <v>24.31389498504074</v>
      </c>
      <c r="F25">
        <f t="shared" si="1"/>
        <v>30.817436825444986</v>
      </c>
      <c r="G25">
        <f t="shared" si="1"/>
        <v>30.817436825444986</v>
      </c>
    </row>
    <row r="26" spans="1:7" hidden="1" x14ac:dyDescent="0.25">
      <c r="A26">
        <f t="shared" si="2"/>
        <v>1500</v>
      </c>
      <c r="B26">
        <f t="shared" si="1"/>
        <v>7.8724346007294397</v>
      </c>
      <c r="C26">
        <f t="shared" si="1"/>
        <v>13.662903026059356</v>
      </c>
      <c r="D26">
        <f t="shared" si="1"/>
        <v>19.866175089615048</v>
      </c>
      <c r="E26">
        <f t="shared" si="1"/>
        <v>26.050601769686505</v>
      </c>
      <c r="F26">
        <f t="shared" si="1"/>
        <v>33.018682312976779</v>
      </c>
      <c r="G26">
        <f t="shared" si="1"/>
        <v>33.018682312976779</v>
      </c>
    </row>
    <row r="27" spans="1:7" hidden="1" x14ac:dyDescent="0.25">
      <c r="A27">
        <f t="shared" si="2"/>
        <v>1600</v>
      </c>
      <c r="B27">
        <f t="shared" si="1"/>
        <v>8.3972635741114008</v>
      </c>
      <c r="C27">
        <f t="shared" si="1"/>
        <v>14.573763227796645</v>
      </c>
      <c r="D27">
        <f t="shared" si="1"/>
        <v>21.190586762256043</v>
      </c>
      <c r="E27">
        <f t="shared" si="1"/>
        <v>27.78730855433227</v>
      </c>
      <c r="F27">
        <f t="shared" si="1"/>
        <v>35.219927800508557</v>
      </c>
      <c r="G27">
        <f t="shared" si="1"/>
        <v>35.219927800508557</v>
      </c>
    </row>
    <row r="28" spans="1:7" hidden="1" x14ac:dyDescent="0.25">
      <c r="A28">
        <f t="shared" si="2"/>
        <v>1700</v>
      </c>
      <c r="B28">
        <f t="shared" si="1"/>
        <v>8.9220925474933619</v>
      </c>
      <c r="C28">
        <f t="shared" si="1"/>
        <v>15.484623429533936</v>
      </c>
      <c r="D28">
        <f t="shared" si="1"/>
        <v>22.514998434897048</v>
      </c>
      <c r="E28">
        <f t="shared" si="1"/>
        <v>29.524015338978039</v>
      </c>
      <c r="F28">
        <f t="shared" si="1"/>
        <v>37.42117328804035</v>
      </c>
      <c r="G28">
        <f t="shared" si="1"/>
        <v>37.42117328804035</v>
      </c>
    </row>
    <row r="29" spans="1:7" hidden="1" x14ac:dyDescent="0.25">
      <c r="A29">
        <f t="shared" si="2"/>
        <v>1800</v>
      </c>
      <c r="B29">
        <f t="shared" si="1"/>
        <v>9.4469215208753248</v>
      </c>
      <c r="C29">
        <f t="shared" si="1"/>
        <v>16.395483631271226</v>
      </c>
      <c r="D29">
        <f t="shared" si="1"/>
        <v>23.83941010753805</v>
      </c>
      <c r="E29">
        <f t="shared" si="1"/>
        <v>31.260722123623804</v>
      </c>
      <c r="F29">
        <f t="shared" si="1"/>
        <v>39.622418775572129</v>
      </c>
      <c r="G29">
        <f t="shared" si="1"/>
        <v>39.622418775572129</v>
      </c>
    </row>
    <row r="30" spans="1:7" hidden="1" x14ac:dyDescent="0.25">
      <c r="A30">
        <f t="shared" si="2"/>
        <v>1900</v>
      </c>
      <c r="B30">
        <f t="shared" si="1"/>
        <v>9.9717504942572877</v>
      </c>
      <c r="C30">
        <f t="shared" si="1"/>
        <v>17.306343833008519</v>
      </c>
      <c r="D30">
        <f t="shared" si="1"/>
        <v>25.163821780179052</v>
      </c>
      <c r="E30">
        <f t="shared" si="1"/>
        <v>32.997428908269576</v>
      </c>
      <c r="F30">
        <f t="shared" si="1"/>
        <v>41.823664263103922</v>
      </c>
      <c r="G30">
        <f t="shared" si="1"/>
        <v>41.823664263103922</v>
      </c>
    </row>
    <row r="31" spans="1:7" hidden="1" x14ac:dyDescent="0.25">
      <c r="A31">
        <f t="shared" si="2"/>
        <v>2000</v>
      </c>
      <c r="B31">
        <f t="shared" ref="B31:G40" si="3">$A31*B$18/RnP/RevPerMi*60</f>
        <v>10.496579467639252</v>
      </c>
      <c r="C31">
        <f t="shared" si="3"/>
        <v>18.217204034745805</v>
      </c>
      <c r="D31">
        <f t="shared" si="3"/>
        <v>26.488233452820054</v>
      </c>
      <c r="E31">
        <f t="shared" si="3"/>
        <v>34.734135692915345</v>
      </c>
      <c r="F31">
        <f t="shared" si="3"/>
        <v>44.0249097506357</v>
      </c>
      <c r="G31">
        <f t="shared" si="3"/>
        <v>44.0249097506357</v>
      </c>
    </row>
    <row r="32" spans="1:7" hidden="1" x14ac:dyDescent="0.25">
      <c r="A32">
        <f t="shared" si="2"/>
        <v>2100</v>
      </c>
      <c r="B32">
        <f t="shared" si="3"/>
        <v>11.021408441021215</v>
      </c>
      <c r="C32">
        <f t="shared" si="3"/>
        <v>19.128064236483095</v>
      </c>
      <c r="D32">
        <f t="shared" si="3"/>
        <v>27.81264512546106</v>
      </c>
      <c r="E32">
        <f t="shared" si="3"/>
        <v>36.470842477561106</v>
      </c>
      <c r="F32">
        <f t="shared" si="3"/>
        <v>46.226155238167486</v>
      </c>
      <c r="G32">
        <f t="shared" si="3"/>
        <v>46.226155238167486</v>
      </c>
    </row>
    <row r="33" spans="1:7" hidden="1" x14ac:dyDescent="0.25">
      <c r="A33">
        <f t="shared" si="2"/>
        <v>2200</v>
      </c>
      <c r="B33">
        <f t="shared" si="3"/>
        <v>11.546237414403178</v>
      </c>
      <c r="C33">
        <f t="shared" si="3"/>
        <v>20.038924438220388</v>
      </c>
      <c r="D33">
        <f t="shared" si="3"/>
        <v>29.137056798102059</v>
      </c>
      <c r="E33">
        <f t="shared" si="3"/>
        <v>38.207549262206882</v>
      </c>
      <c r="F33">
        <f t="shared" si="3"/>
        <v>48.427400725699272</v>
      </c>
      <c r="G33">
        <f t="shared" si="3"/>
        <v>48.427400725699272</v>
      </c>
    </row>
    <row r="34" spans="1:7" hidden="1" x14ac:dyDescent="0.25">
      <c r="A34">
        <f t="shared" si="2"/>
        <v>2300</v>
      </c>
      <c r="B34">
        <f t="shared" si="3"/>
        <v>12.071066387785139</v>
      </c>
      <c r="C34">
        <f t="shared" si="3"/>
        <v>20.949784639957677</v>
      </c>
      <c r="D34">
        <f t="shared" si="3"/>
        <v>30.461468470743061</v>
      </c>
      <c r="E34">
        <f t="shared" si="3"/>
        <v>39.944256046852644</v>
      </c>
      <c r="F34">
        <f t="shared" si="3"/>
        <v>50.62864621323105</v>
      </c>
      <c r="G34">
        <f t="shared" si="3"/>
        <v>50.62864621323105</v>
      </c>
    </row>
    <row r="35" spans="1:7" hidden="1" x14ac:dyDescent="0.25">
      <c r="A35">
        <f t="shared" si="2"/>
        <v>2400</v>
      </c>
      <c r="B35">
        <f t="shared" si="3"/>
        <v>12.5958953611671</v>
      </c>
      <c r="C35">
        <f t="shared" si="3"/>
        <v>21.860644841694967</v>
      </c>
      <c r="D35">
        <f t="shared" si="3"/>
        <v>31.78588014338407</v>
      </c>
      <c r="E35">
        <f t="shared" si="3"/>
        <v>41.68096283149842</v>
      </c>
      <c r="F35">
        <f t="shared" si="3"/>
        <v>52.829891700762836</v>
      </c>
      <c r="G35">
        <f t="shared" si="3"/>
        <v>52.829891700762836</v>
      </c>
    </row>
    <row r="36" spans="1:7" hidden="1" x14ac:dyDescent="0.25">
      <c r="A36">
        <f t="shared" si="2"/>
        <v>2500</v>
      </c>
      <c r="B36">
        <f t="shared" si="3"/>
        <v>13.120724334549065</v>
      </c>
      <c r="C36">
        <f t="shared" si="3"/>
        <v>22.77150504343226</v>
      </c>
      <c r="D36">
        <f t="shared" si="3"/>
        <v>33.110291816025075</v>
      </c>
      <c r="E36">
        <f t="shared" si="3"/>
        <v>43.417669616144174</v>
      </c>
      <c r="F36">
        <f t="shared" si="3"/>
        <v>55.031137188294629</v>
      </c>
      <c r="G36">
        <f t="shared" si="3"/>
        <v>55.031137188294629</v>
      </c>
    </row>
    <row r="37" spans="1:7" hidden="1" x14ac:dyDescent="0.25">
      <c r="A37">
        <f t="shared" si="2"/>
        <v>2600</v>
      </c>
      <c r="B37">
        <f t="shared" si="3"/>
        <v>13.645553307931028</v>
      </c>
      <c r="C37">
        <f t="shared" si="3"/>
        <v>23.682365245169549</v>
      </c>
      <c r="D37">
        <f t="shared" si="3"/>
        <v>34.434703488666074</v>
      </c>
      <c r="E37">
        <f t="shared" si="3"/>
        <v>45.154376400789943</v>
      </c>
      <c r="F37">
        <f t="shared" si="3"/>
        <v>57.232382675826408</v>
      </c>
      <c r="G37">
        <f t="shared" si="3"/>
        <v>57.232382675826408</v>
      </c>
    </row>
    <row r="38" spans="1:7" hidden="1" x14ac:dyDescent="0.25">
      <c r="A38">
        <f t="shared" si="2"/>
        <v>2700</v>
      </c>
      <c r="B38">
        <f t="shared" si="3"/>
        <v>14.170382281312989</v>
      </c>
      <c r="C38">
        <f t="shared" si="3"/>
        <v>24.593225446906839</v>
      </c>
      <c r="D38">
        <f t="shared" si="3"/>
        <v>35.759115161307072</v>
      </c>
      <c r="E38">
        <f t="shared" si="3"/>
        <v>46.891083185435711</v>
      </c>
      <c r="F38">
        <f t="shared" si="3"/>
        <v>59.4336281633582</v>
      </c>
      <c r="G38">
        <f t="shared" si="3"/>
        <v>59.4336281633582</v>
      </c>
    </row>
    <row r="39" spans="1:7" hidden="1" x14ac:dyDescent="0.25">
      <c r="A39">
        <f t="shared" si="2"/>
        <v>2800</v>
      </c>
      <c r="B39">
        <f t="shared" si="3"/>
        <v>14.69521125469495</v>
      </c>
      <c r="C39">
        <f t="shared" si="3"/>
        <v>25.504085648644129</v>
      </c>
      <c r="D39">
        <f t="shared" si="3"/>
        <v>37.083526833948078</v>
      </c>
      <c r="E39">
        <f t="shared" si="3"/>
        <v>48.62778997008148</v>
      </c>
      <c r="F39">
        <f t="shared" si="3"/>
        <v>61.634873650889972</v>
      </c>
      <c r="G39">
        <f t="shared" si="3"/>
        <v>61.634873650889972</v>
      </c>
    </row>
    <row r="40" spans="1:7" hidden="1" x14ac:dyDescent="0.25">
      <c r="A40">
        <f t="shared" si="2"/>
        <v>2900</v>
      </c>
      <c r="B40">
        <f t="shared" si="3"/>
        <v>15.220040228076915</v>
      </c>
      <c r="C40">
        <f t="shared" si="3"/>
        <v>26.414945850381418</v>
      </c>
      <c r="D40">
        <f t="shared" si="3"/>
        <v>38.407938506589083</v>
      </c>
      <c r="E40">
        <f t="shared" si="3"/>
        <v>50.364496754727249</v>
      </c>
      <c r="F40">
        <f t="shared" si="3"/>
        <v>63.836119138421772</v>
      </c>
      <c r="G40">
        <f t="shared" si="3"/>
        <v>63.836119138421772</v>
      </c>
    </row>
    <row r="41" spans="1:7" hidden="1" x14ac:dyDescent="0.25">
      <c r="A41">
        <f t="shared" si="2"/>
        <v>3000</v>
      </c>
      <c r="B41">
        <f t="shared" ref="B41:G50" si="4">$A41*B$18/RnP/RevPerMi*60</f>
        <v>15.744869201458879</v>
      </c>
      <c r="C41">
        <f t="shared" si="4"/>
        <v>27.325806052118711</v>
      </c>
      <c r="D41">
        <f t="shared" si="4"/>
        <v>39.732350179230096</v>
      </c>
      <c r="E41">
        <f t="shared" si="4"/>
        <v>52.10120353937301</v>
      </c>
      <c r="F41">
        <f t="shared" si="4"/>
        <v>66.037364625953558</v>
      </c>
      <c r="G41">
        <f t="shared" si="4"/>
        <v>66.037364625953558</v>
      </c>
    </row>
    <row r="42" spans="1:7" hidden="1" x14ac:dyDescent="0.25">
      <c r="A42">
        <f t="shared" si="2"/>
        <v>3100</v>
      </c>
      <c r="B42">
        <f t="shared" si="4"/>
        <v>16.269698174840837</v>
      </c>
      <c r="C42">
        <f t="shared" si="4"/>
        <v>28.236666253856001</v>
      </c>
      <c r="D42">
        <f t="shared" si="4"/>
        <v>41.056761851871087</v>
      </c>
      <c r="E42">
        <f t="shared" si="4"/>
        <v>53.837910324018786</v>
      </c>
      <c r="F42">
        <f t="shared" si="4"/>
        <v>68.238610113485336</v>
      </c>
      <c r="G42">
        <f t="shared" si="4"/>
        <v>68.238610113485336</v>
      </c>
    </row>
    <row r="43" spans="1:7" hidden="1" x14ac:dyDescent="0.25">
      <c r="A43">
        <f t="shared" si="2"/>
        <v>3200</v>
      </c>
      <c r="B43">
        <f t="shared" si="4"/>
        <v>16.794527148222802</v>
      </c>
      <c r="C43">
        <f t="shared" si="4"/>
        <v>29.14752645559329</v>
      </c>
      <c r="D43">
        <f t="shared" si="4"/>
        <v>42.381173524512086</v>
      </c>
      <c r="E43">
        <f t="shared" si="4"/>
        <v>55.57461710866454</v>
      </c>
      <c r="F43">
        <f t="shared" si="4"/>
        <v>70.439855601017115</v>
      </c>
      <c r="G43">
        <f t="shared" si="4"/>
        <v>70.439855601017115</v>
      </c>
    </row>
    <row r="44" spans="1:7" hidden="1" x14ac:dyDescent="0.25">
      <c r="A44">
        <f t="shared" si="2"/>
        <v>3300</v>
      </c>
      <c r="B44">
        <f t="shared" si="4"/>
        <v>17.319356121604763</v>
      </c>
      <c r="C44">
        <f t="shared" si="4"/>
        <v>30.05838665733058</v>
      </c>
      <c r="D44">
        <f t="shared" si="4"/>
        <v>43.705585197153098</v>
      </c>
      <c r="E44">
        <f t="shared" si="4"/>
        <v>57.311323893310309</v>
      </c>
      <c r="F44">
        <f t="shared" si="4"/>
        <v>72.641101088548922</v>
      </c>
      <c r="G44">
        <f t="shared" si="4"/>
        <v>72.641101088548922</v>
      </c>
    </row>
    <row r="45" spans="1:7" hidden="1" x14ac:dyDescent="0.25">
      <c r="A45">
        <f t="shared" si="2"/>
        <v>3400</v>
      </c>
      <c r="B45">
        <f t="shared" si="4"/>
        <v>17.844185094986724</v>
      </c>
      <c r="C45">
        <f t="shared" si="4"/>
        <v>30.969246859067873</v>
      </c>
      <c r="D45">
        <f t="shared" si="4"/>
        <v>45.029996869794097</v>
      </c>
      <c r="E45">
        <f t="shared" si="4"/>
        <v>59.048030677956078</v>
      </c>
      <c r="F45">
        <f t="shared" si="4"/>
        <v>74.842346576080701</v>
      </c>
      <c r="G45">
        <f t="shared" si="4"/>
        <v>74.842346576080701</v>
      </c>
    </row>
    <row r="46" spans="1:7" hidden="1" x14ac:dyDescent="0.25">
      <c r="A46">
        <f t="shared" si="2"/>
        <v>3500</v>
      </c>
      <c r="B46">
        <f t="shared" si="4"/>
        <v>18.369014068368692</v>
      </c>
      <c r="C46">
        <f t="shared" si="4"/>
        <v>31.880107060805166</v>
      </c>
      <c r="D46">
        <f t="shared" si="4"/>
        <v>46.354408542435095</v>
      </c>
      <c r="E46">
        <f t="shared" si="4"/>
        <v>60.784737462601846</v>
      </c>
      <c r="F46">
        <f t="shared" si="4"/>
        <v>77.043592063612465</v>
      </c>
      <c r="G46">
        <f t="shared" si="4"/>
        <v>77.043592063612465</v>
      </c>
    </row>
    <row r="47" spans="1:7" hidden="1" x14ac:dyDescent="0.25">
      <c r="A47">
        <f t="shared" si="2"/>
        <v>3600</v>
      </c>
      <c r="B47">
        <f t="shared" si="4"/>
        <v>18.89384304175065</v>
      </c>
      <c r="C47">
        <f t="shared" si="4"/>
        <v>32.790967262542452</v>
      </c>
      <c r="D47">
        <f t="shared" si="4"/>
        <v>47.678820215076101</v>
      </c>
      <c r="E47">
        <f t="shared" si="4"/>
        <v>62.521444247247608</v>
      </c>
      <c r="F47">
        <f t="shared" si="4"/>
        <v>79.244837551144258</v>
      </c>
      <c r="G47">
        <f t="shared" si="4"/>
        <v>79.244837551144258</v>
      </c>
    </row>
    <row r="48" spans="1:7" hidden="1" x14ac:dyDescent="0.25">
      <c r="A48">
        <f t="shared" si="2"/>
        <v>3700</v>
      </c>
      <c r="B48">
        <f t="shared" si="4"/>
        <v>19.418672015132614</v>
      </c>
      <c r="C48">
        <f t="shared" si="4"/>
        <v>33.701827464279738</v>
      </c>
      <c r="D48">
        <f t="shared" si="4"/>
        <v>49.003231887717099</v>
      </c>
      <c r="E48">
        <f t="shared" si="4"/>
        <v>64.258151031893391</v>
      </c>
      <c r="F48">
        <f t="shared" si="4"/>
        <v>81.446083038676051</v>
      </c>
      <c r="G48">
        <f t="shared" si="4"/>
        <v>81.446083038676051</v>
      </c>
    </row>
    <row r="49" spans="1:7" hidden="1" x14ac:dyDescent="0.25">
      <c r="A49">
        <f t="shared" si="2"/>
        <v>3800</v>
      </c>
      <c r="B49">
        <f t="shared" si="4"/>
        <v>19.943500988514575</v>
      </c>
      <c r="C49">
        <f t="shared" si="4"/>
        <v>34.612687666017038</v>
      </c>
      <c r="D49">
        <f t="shared" si="4"/>
        <v>50.327643560358105</v>
      </c>
      <c r="E49">
        <f t="shared" si="4"/>
        <v>65.994857816539152</v>
      </c>
      <c r="F49">
        <f t="shared" si="4"/>
        <v>83.647328526207843</v>
      </c>
      <c r="G49">
        <f t="shared" si="4"/>
        <v>83.647328526207843</v>
      </c>
    </row>
    <row r="50" spans="1:7" hidden="1" x14ac:dyDescent="0.25">
      <c r="A50">
        <f t="shared" si="2"/>
        <v>3900</v>
      </c>
      <c r="B50">
        <f t="shared" si="4"/>
        <v>20.46832996189654</v>
      </c>
      <c r="C50">
        <f t="shared" si="4"/>
        <v>35.523547867754324</v>
      </c>
      <c r="D50">
        <f t="shared" si="4"/>
        <v>51.652055232999111</v>
      </c>
      <c r="E50">
        <f t="shared" si="4"/>
        <v>67.731564601184914</v>
      </c>
      <c r="F50">
        <f t="shared" si="4"/>
        <v>85.848574013739622</v>
      </c>
      <c r="G50">
        <f t="shared" si="4"/>
        <v>85.848574013739622</v>
      </c>
    </row>
    <row r="51" spans="1:7" hidden="1" x14ac:dyDescent="0.25">
      <c r="A51">
        <f t="shared" si="2"/>
        <v>4000</v>
      </c>
      <c r="B51">
        <f t="shared" ref="B51:G60" si="5">$A51*B$18/RnP/RevPerMi*60</f>
        <v>20.993158935278505</v>
      </c>
      <c r="C51">
        <f t="shared" si="5"/>
        <v>36.43440806949161</v>
      </c>
      <c r="D51">
        <f t="shared" si="5"/>
        <v>52.976466905640109</v>
      </c>
      <c r="E51">
        <f t="shared" si="5"/>
        <v>69.46827138583069</v>
      </c>
      <c r="F51">
        <f t="shared" si="5"/>
        <v>88.049819501271401</v>
      </c>
      <c r="G51">
        <f t="shared" si="5"/>
        <v>88.049819501271401</v>
      </c>
    </row>
    <row r="52" spans="1:7" hidden="1" x14ac:dyDescent="0.25">
      <c r="A52">
        <f t="shared" si="2"/>
        <v>4100</v>
      </c>
      <c r="B52">
        <f t="shared" si="5"/>
        <v>21.517987908660466</v>
      </c>
      <c r="C52">
        <f t="shared" si="5"/>
        <v>37.345268271228903</v>
      </c>
      <c r="D52">
        <f t="shared" si="5"/>
        <v>54.300878578281107</v>
      </c>
      <c r="E52">
        <f t="shared" si="5"/>
        <v>71.204978170476451</v>
      </c>
      <c r="F52">
        <f t="shared" si="5"/>
        <v>90.251064988803179</v>
      </c>
      <c r="G52">
        <f t="shared" si="5"/>
        <v>90.251064988803179</v>
      </c>
    </row>
    <row r="53" spans="1:7" hidden="1" x14ac:dyDescent="0.25">
      <c r="A53">
        <f t="shared" si="2"/>
        <v>4200</v>
      </c>
      <c r="B53">
        <f t="shared" si="5"/>
        <v>22.04281688204243</v>
      </c>
      <c r="C53">
        <f t="shared" si="5"/>
        <v>38.256128472966189</v>
      </c>
      <c r="D53">
        <f t="shared" si="5"/>
        <v>55.62529025092212</v>
      </c>
      <c r="E53">
        <f t="shared" si="5"/>
        <v>72.941684955122213</v>
      </c>
      <c r="F53">
        <f t="shared" si="5"/>
        <v>92.452310476334972</v>
      </c>
      <c r="G53">
        <f t="shared" si="5"/>
        <v>92.452310476334972</v>
      </c>
    </row>
    <row r="54" spans="1:7" hidden="1" x14ac:dyDescent="0.25">
      <c r="A54">
        <f t="shared" ref="A54:A85" si="6">A53+$B$7</f>
        <v>4300</v>
      </c>
      <c r="B54">
        <f t="shared" si="5"/>
        <v>22.567645855424391</v>
      </c>
      <c r="C54">
        <f t="shared" si="5"/>
        <v>39.166988674703489</v>
      </c>
      <c r="D54">
        <f t="shared" si="5"/>
        <v>56.949701923563119</v>
      </c>
      <c r="E54">
        <f t="shared" si="5"/>
        <v>74.678391739767974</v>
      </c>
      <c r="F54">
        <f t="shared" si="5"/>
        <v>94.653555963866751</v>
      </c>
      <c r="G54">
        <f t="shared" si="5"/>
        <v>94.653555963866751</v>
      </c>
    </row>
    <row r="55" spans="1:7" hidden="1" x14ac:dyDescent="0.25">
      <c r="A55">
        <f t="shared" si="6"/>
        <v>4400</v>
      </c>
      <c r="B55">
        <f t="shared" si="5"/>
        <v>23.092474828806356</v>
      </c>
      <c r="C55">
        <f t="shared" si="5"/>
        <v>40.077848876440775</v>
      </c>
      <c r="D55">
        <f t="shared" si="5"/>
        <v>58.274113596204117</v>
      </c>
      <c r="E55">
        <f t="shared" si="5"/>
        <v>76.415098524413764</v>
      </c>
      <c r="F55">
        <f t="shared" si="5"/>
        <v>96.854801451398544</v>
      </c>
      <c r="G55">
        <f t="shared" si="5"/>
        <v>96.854801451398544</v>
      </c>
    </row>
    <row r="56" spans="1:7" hidden="1" x14ac:dyDescent="0.25">
      <c r="A56">
        <f t="shared" si="6"/>
        <v>4500</v>
      </c>
      <c r="B56">
        <f t="shared" si="5"/>
        <v>23.617303802188314</v>
      </c>
      <c r="C56">
        <f t="shared" si="5"/>
        <v>40.988709078178069</v>
      </c>
      <c r="D56">
        <f t="shared" si="5"/>
        <v>59.598525268845123</v>
      </c>
      <c r="E56">
        <f t="shared" si="5"/>
        <v>78.151805309059526</v>
      </c>
      <c r="F56">
        <f t="shared" si="5"/>
        <v>99.056046938930351</v>
      </c>
      <c r="G56">
        <f t="shared" si="5"/>
        <v>99.056046938930351</v>
      </c>
    </row>
    <row r="57" spans="1:7" hidden="1" x14ac:dyDescent="0.25">
      <c r="A57">
        <f t="shared" si="6"/>
        <v>4600</v>
      </c>
      <c r="B57">
        <f t="shared" si="5"/>
        <v>24.142132775570278</v>
      </c>
      <c r="C57">
        <f t="shared" si="5"/>
        <v>41.899569279915355</v>
      </c>
      <c r="D57">
        <f t="shared" si="5"/>
        <v>60.922936941486121</v>
      </c>
      <c r="E57">
        <f t="shared" si="5"/>
        <v>79.888512093705287</v>
      </c>
      <c r="F57">
        <f t="shared" si="5"/>
        <v>101.2572924264621</v>
      </c>
      <c r="G57">
        <f t="shared" si="5"/>
        <v>101.2572924264621</v>
      </c>
    </row>
    <row r="58" spans="1:7" hidden="1" x14ac:dyDescent="0.25">
      <c r="A58">
        <f t="shared" si="6"/>
        <v>4700</v>
      </c>
      <c r="B58">
        <f t="shared" si="5"/>
        <v>24.666961748952239</v>
      </c>
      <c r="C58">
        <f t="shared" si="5"/>
        <v>42.810429481652648</v>
      </c>
      <c r="D58">
        <f t="shared" si="5"/>
        <v>62.247348614127127</v>
      </c>
      <c r="E58">
        <f t="shared" si="5"/>
        <v>81.625218878351049</v>
      </c>
      <c r="F58">
        <f t="shared" si="5"/>
        <v>103.45853791399389</v>
      </c>
      <c r="G58">
        <f t="shared" si="5"/>
        <v>103.45853791399389</v>
      </c>
    </row>
    <row r="59" spans="1:7" hidden="1" x14ac:dyDescent="0.25">
      <c r="A59">
        <f t="shared" si="6"/>
        <v>4800</v>
      </c>
      <c r="B59">
        <f t="shared" si="5"/>
        <v>25.191790722334201</v>
      </c>
      <c r="C59">
        <f t="shared" si="5"/>
        <v>43.721289683389934</v>
      </c>
      <c r="D59">
        <f t="shared" si="5"/>
        <v>63.571760286768139</v>
      </c>
      <c r="E59">
        <f t="shared" si="5"/>
        <v>83.361925662996839</v>
      </c>
      <c r="F59">
        <f t="shared" si="5"/>
        <v>105.65978340152567</v>
      </c>
      <c r="G59">
        <f t="shared" si="5"/>
        <v>105.65978340152567</v>
      </c>
    </row>
    <row r="60" spans="1:7" hidden="1" x14ac:dyDescent="0.25">
      <c r="A60">
        <f t="shared" si="6"/>
        <v>4900</v>
      </c>
      <c r="B60">
        <f t="shared" si="5"/>
        <v>25.716619695716169</v>
      </c>
      <c r="C60">
        <f t="shared" si="5"/>
        <v>44.632149885127227</v>
      </c>
      <c r="D60">
        <f t="shared" si="5"/>
        <v>64.896171959409131</v>
      </c>
      <c r="E60">
        <f t="shared" si="5"/>
        <v>85.098632447642601</v>
      </c>
      <c r="F60">
        <f t="shared" si="5"/>
        <v>107.86102888905748</v>
      </c>
      <c r="G60">
        <f t="shared" si="5"/>
        <v>107.86102888905748</v>
      </c>
    </row>
    <row r="61" spans="1:7" hidden="1" x14ac:dyDescent="0.25">
      <c r="A61">
        <f t="shared" si="6"/>
        <v>5000</v>
      </c>
      <c r="B61">
        <f t="shared" ref="B61:G70" si="7">$A61*B$18/RnP/RevPerMi*60</f>
        <v>26.24144866909813</v>
      </c>
      <c r="C61">
        <f t="shared" si="7"/>
        <v>45.54301008686452</v>
      </c>
      <c r="D61">
        <f t="shared" si="7"/>
        <v>66.22058363205015</v>
      </c>
      <c r="E61">
        <f t="shared" si="7"/>
        <v>86.835339232288348</v>
      </c>
      <c r="F61">
        <f t="shared" si="7"/>
        <v>110.06227437658926</v>
      </c>
      <c r="G61">
        <f t="shared" si="7"/>
        <v>110.06227437658926</v>
      </c>
    </row>
    <row r="62" spans="1:7" hidden="1" x14ac:dyDescent="0.25">
      <c r="A62">
        <f t="shared" si="6"/>
        <v>5100</v>
      </c>
      <c r="B62">
        <f t="shared" si="7"/>
        <v>26.766277642480095</v>
      </c>
      <c r="C62">
        <f t="shared" si="7"/>
        <v>46.453870288601806</v>
      </c>
      <c r="D62">
        <f t="shared" si="7"/>
        <v>67.544995304691142</v>
      </c>
      <c r="E62">
        <f t="shared" si="7"/>
        <v>88.57204601693411</v>
      </c>
      <c r="F62">
        <f t="shared" si="7"/>
        <v>112.26351986412104</v>
      </c>
      <c r="G62">
        <f t="shared" si="7"/>
        <v>112.26351986412104</v>
      </c>
    </row>
    <row r="63" spans="1:7" hidden="1" x14ac:dyDescent="0.25">
      <c r="A63">
        <f t="shared" si="6"/>
        <v>5200</v>
      </c>
      <c r="B63">
        <f t="shared" si="7"/>
        <v>27.291106615862056</v>
      </c>
      <c r="C63">
        <f t="shared" si="7"/>
        <v>47.364730490339099</v>
      </c>
      <c r="D63">
        <f t="shared" si="7"/>
        <v>68.869406977332147</v>
      </c>
      <c r="E63">
        <f t="shared" si="7"/>
        <v>90.308752801579885</v>
      </c>
      <c r="F63">
        <f t="shared" si="7"/>
        <v>114.46476535165282</v>
      </c>
      <c r="G63">
        <f t="shared" si="7"/>
        <v>114.46476535165282</v>
      </c>
    </row>
    <row r="64" spans="1:7" hidden="1" x14ac:dyDescent="0.25">
      <c r="A64">
        <f t="shared" si="6"/>
        <v>5300</v>
      </c>
      <c r="B64">
        <f t="shared" si="7"/>
        <v>27.81593558924402</v>
      </c>
      <c r="C64">
        <f t="shared" si="7"/>
        <v>48.275590692076385</v>
      </c>
      <c r="D64">
        <f t="shared" si="7"/>
        <v>70.193818649973153</v>
      </c>
      <c r="E64">
        <f t="shared" si="7"/>
        <v>92.045459586225647</v>
      </c>
      <c r="F64">
        <f t="shared" si="7"/>
        <v>116.66601083918461</v>
      </c>
      <c r="G64">
        <f t="shared" si="7"/>
        <v>116.66601083918461</v>
      </c>
    </row>
    <row r="65" spans="1:7" hidden="1" x14ac:dyDescent="0.25">
      <c r="A65">
        <f t="shared" si="6"/>
        <v>5400</v>
      </c>
      <c r="B65">
        <f t="shared" si="7"/>
        <v>28.340764562625978</v>
      </c>
      <c r="C65">
        <f t="shared" si="7"/>
        <v>49.186450893813678</v>
      </c>
      <c r="D65">
        <f t="shared" si="7"/>
        <v>71.518230322614144</v>
      </c>
      <c r="E65">
        <f t="shared" si="7"/>
        <v>93.782166370871423</v>
      </c>
      <c r="F65">
        <f t="shared" si="7"/>
        <v>118.8672563267164</v>
      </c>
      <c r="G65">
        <f t="shared" si="7"/>
        <v>118.8672563267164</v>
      </c>
    </row>
    <row r="66" spans="1:7" hidden="1" x14ac:dyDescent="0.25">
      <c r="A66">
        <f t="shared" si="6"/>
        <v>5500</v>
      </c>
      <c r="B66">
        <f t="shared" si="7"/>
        <v>28.865593536007939</v>
      </c>
      <c r="C66">
        <f t="shared" si="7"/>
        <v>50.097311095550971</v>
      </c>
      <c r="D66">
        <f t="shared" si="7"/>
        <v>72.84264199525515</v>
      </c>
      <c r="E66">
        <f t="shared" si="7"/>
        <v>95.518873155517184</v>
      </c>
      <c r="F66">
        <f t="shared" si="7"/>
        <v>121.06850181424819</v>
      </c>
      <c r="G66">
        <f t="shared" si="7"/>
        <v>121.06850181424819</v>
      </c>
    </row>
    <row r="67" spans="1:7" hidden="1" x14ac:dyDescent="0.25">
      <c r="A67">
        <f t="shared" si="6"/>
        <v>5600</v>
      </c>
      <c r="B67">
        <f t="shared" si="7"/>
        <v>29.3904225093899</v>
      </c>
      <c r="C67">
        <f t="shared" si="7"/>
        <v>51.008171297288257</v>
      </c>
      <c r="D67">
        <f t="shared" si="7"/>
        <v>74.167053667896155</v>
      </c>
      <c r="E67">
        <f t="shared" si="7"/>
        <v>97.25557994016296</v>
      </c>
      <c r="F67">
        <f t="shared" si="7"/>
        <v>123.26974730177994</v>
      </c>
      <c r="G67">
        <f t="shared" si="7"/>
        <v>123.26974730177994</v>
      </c>
    </row>
    <row r="68" spans="1:7" hidden="1" x14ac:dyDescent="0.25">
      <c r="A68">
        <f t="shared" si="6"/>
        <v>5700</v>
      </c>
      <c r="B68">
        <f t="shared" si="7"/>
        <v>29.915251482771865</v>
      </c>
      <c r="C68">
        <f t="shared" si="7"/>
        <v>51.91903149902555</v>
      </c>
      <c r="D68">
        <f t="shared" si="7"/>
        <v>75.491465340537161</v>
      </c>
      <c r="E68">
        <f t="shared" si="7"/>
        <v>98.992286724808721</v>
      </c>
      <c r="F68">
        <f t="shared" si="7"/>
        <v>125.47099278931174</v>
      </c>
      <c r="G68">
        <f t="shared" si="7"/>
        <v>125.47099278931174</v>
      </c>
    </row>
    <row r="69" spans="1:7" hidden="1" x14ac:dyDescent="0.25">
      <c r="A69">
        <f t="shared" si="6"/>
        <v>5800</v>
      </c>
      <c r="B69">
        <f t="shared" si="7"/>
        <v>30.440080456153829</v>
      </c>
      <c r="C69">
        <f t="shared" si="7"/>
        <v>52.829891700762836</v>
      </c>
      <c r="D69">
        <f t="shared" si="7"/>
        <v>76.815877013178167</v>
      </c>
      <c r="E69">
        <f t="shared" si="7"/>
        <v>100.7289935094545</v>
      </c>
      <c r="F69">
        <f t="shared" si="7"/>
        <v>127.67223827684354</v>
      </c>
      <c r="G69">
        <f t="shared" si="7"/>
        <v>127.67223827684354</v>
      </c>
    </row>
    <row r="70" spans="1:7" hidden="1" x14ac:dyDescent="0.25">
      <c r="A70">
        <f t="shared" si="6"/>
        <v>5900</v>
      </c>
      <c r="B70">
        <f t="shared" si="7"/>
        <v>30.964909429535791</v>
      </c>
      <c r="C70">
        <f t="shared" si="7"/>
        <v>53.740751902500129</v>
      </c>
      <c r="D70">
        <f t="shared" si="7"/>
        <v>78.140288685819158</v>
      </c>
      <c r="E70">
        <f t="shared" si="7"/>
        <v>102.46570029410026</v>
      </c>
      <c r="F70">
        <f t="shared" si="7"/>
        <v>129.87348376437532</v>
      </c>
      <c r="G70">
        <f t="shared" si="7"/>
        <v>129.87348376437532</v>
      </c>
    </row>
    <row r="71" spans="1:7" hidden="1" x14ac:dyDescent="0.25">
      <c r="A71">
        <f t="shared" si="6"/>
        <v>6000</v>
      </c>
      <c r="B71">
        <f t="shared" ref="B71:G85" si="8">$A71*B$18/RnP/RevPerMi*60</f>
        <v>31.489738402917759</v>
      </c>
      <c r="C71">
        <f t="shared" si="8"/>
        <v>54.651612104237422</v>
      </c>
      <c r="D71">
        <f t="shared" si="8"/>
        <v>79.464700358460192</v>
      </c>
      <c r="E71">
        <f t="shared" si="8"/>
        <v>104.20240707874602</v>
      </c>
      <c r="F71">
        <f t="shared" si="8"/>
        <v>132.07472925190712</v>
      </c>
      <c r="G71">
        <f t="shared" si="8"/>
        <v>132.07472925190712</v>
      </c>
    </row>
    <row r="72" spans="1:7" hidden="1" x14ac:dyDescent="0.25">
      <c r="A72">
        <f t="shared" si="6"/>
        <v>6100</v>
      </c>
      <c r="B72">
        <f t="shared" si="8"/>
        <v>32.014567376299716</v>
      </c>
      <c r="C72">
        <f t="shared" si="8"/>
        <v>55.562472305974715</v>
      </c>
      <c r="D72">
        <f t="shared" si="8"/>
        <v>80.789112031101183</v>
      </c>
      <c r="E72">
        <f t="shared" si="8"/>
        <v>105.9391138633918</v>
      </c>
      <c r="F72">
        <f t="shared" si="8"/>
        <v>134.27597473943888</v>
      </c>
      <c r="G72">
        <f t="shared" si="8"/>
        <v>134.27597473943888</v>
      </c>
    </row>
    <row r="73" spans="1:7" hidden="1" x14ac:dyDescent="0.25">
      <c r="A73">
        <f t="shared" si="6"/>
        <v>6200</v>
      </c>
      <c r="B73">
        <f t="shared" si="8"/>
        <v>32.539396349681674</v>
      </c>
      <c r="C73">
        <f t="shared" si="8"/>
        <v>56.473332507712001</v>
      </c>
      <c r="D73">
        <f t="shared" si="8"/>
        <v>82.113523703742175</v>
      </c>
      <c r="E73">
        <f t="shared" si="8"/>
        <v>107.67582064803757</v>
      </c>
      <c r="F73">
        <f t="shared" si="8"/>
        <v>136.47722022697067</v>
      </c>
      <c r="G73">
        <f t="shared" si="8"/>
        <v>136.47722022697067</v>
      </c>
    </row>
    <row r="74" spans="1:7" hidden="1" x14ac:dyDescent="0.25">
      <c r="A74">
        <f t="shared" si="6"/>
        <v>6300</v>
      </c>
      <c r="B74">
        <f t="shared" si="8"/>
        <v>33.064225323063646</v>
      </c>
      <c r="C74">
        <f t="shared" si="8"/>
        <v>57.384192709449295</v>
      </c>
      <c r="D74">
        <f t="shared" si="8"/>
        <v>83.437935376383166</v>
      </c>
      <c r="E74">
        <f t="shared" si="8"/>
        <v>109.41252743268333</v>
      </c>
      <c r="F74">
        <f t="shared" si="8"/>
        <v>138.67846571450247</v>
      </c>
      <c r="G74">
        <f t="shared" si="8"/>
        <v>138.67846571450247</v>
      </c>
    </row>
    <row r="75" spans="1:7" hidden="1" x14ac:dyDescent="0.25">
      <c r="A75">
        <f t="shared" si="6"/>
        <v>6400</v>
      </c>
      <c r="B75">
        <f t="shared" si="8"/>
        <v>33.589054296445603</v>
      </c>
      <c r="C75">
        <f t="shared" si="8"/>
        <v>58.295052911186581</v>
      </c>
      <c r="D75">
        <f t="shared" si="8"/>
        <v>84.762347049024171</v>
      </c>
      <c r="E75">
        <f t="shared" si="8"/>
        <v>111.14923421732908</v>
      </c>
      <c r="F75">
        <f t="shared" si="8"/>
        <v>140.87971120203423</v>
      </c>
      <c r="G75">
        <f t="shared" si="8"/>
        <v>140.87971120203423</v>
      </c>
    </row>
    <row r="76" spans="1:7" hidden="1" x14ac:dyDescent="0.25">
      <c r="A76">
        <f t="shared" si="6"/>
        <v>6500</v>
      </c>
      <c r="B76">
        <f t="shared" si="8"/>
        <v>34.113883269827568</v>
      </c>
      <c r="C76">
        <f t="shared" si="8"/>
        <v>59.205913112923866</v>
      </c>
      <c r="D76">
        <f t="shared" si="8"/>
        <v>86.086758721665163</v>
      </c>
      <c r="E76">
        <f t="shared" si="8"/>
        <v>112.88594100197486</v>
      </c>
      <c r="F76">
        <f t="shared" si="8"/>
        <v>143.08095668956605</v>
      </c>
      <c r="G76">
        <f t="shared" si="8"/>
        <v>143.08095668956605</v>
      </c>
    </row>
    <row r="77" spans="1:7" hidden="1" x14ac:dyDescent="0.25">
      <c r="A77">
        <f t="shared" si="6"/>
        <v>6600</v>
      </c>
      <c r="B77">
        <f t="shared" si="8"/>
        <v>34.638712243209525</v>
      </c>
      <c r="C77">
        <f t="shared" si="8"/>
        <v>60.11677331466116</v>
      </c>
      <c r="D77">
        <f t="shared" si="8"/>
        <v>87.411170394306197</v>
      </c>
      <c r="E77">
        <f t="shared" si="8"/>
        <v>114.62264778662062</v>
      </c>
      <c r="F77">
        <f t="shared" si="8"/>
        <v>145.28220217709784</v>
      </c>
      <c r="G77">
        <f t="shared" si="8"/>
        <v>145.28220217709784</v>
      </c>
    </row>
    <row r="78" spans="1:7" hidden="1" x14ac:dyDescent="0.25">
      <c r="A78">
        <f t="shared" si="6"/>
        <v>6700</v>
      </c>
      <c r="B78">
        <f t="shared" si="8"/>
        <v>35.163541216591497</v>
      </c>
      <c r="C78">
        <f t="shared" si="8"/>
        <v>61.027633516398446</v>
      </c>
      <c r="D78">
        <f t="shared" si="8"/>
        <v>88.735582066947188</v>
      </c>
      <c r="E78">
        <f t="shared" si="8"/>
        <v>116.35935457126638</v>
      </c>
      <c r="F78">
        <f t="shared" si="8"/>
        <v>147.48344766462961</v>
      </c>
      <c r="G78">
        <f t="shared" si="8"/>
        <v>147.48344766462961</v>
      </c>
    </row>
    <row r="79" spans="1:7" hidden="1" x14ac:dyDescent="0.25">
      <c r="A79">
        <f t="shared" si="6"/>
        <v>6800</v>
      </c>
      <c r="B79">
        <f t="shared" si="8"/>
        <v>35.688370189973448</v>
      </c>
      <c r="C79">
        <f t="shared" si="8"/>
        <v>61.938493718135746</v>
      </c>
      <c r="D79">
        <f t="shared" si="8"/>
        <v>90.059993739588194</v>
      </c>
      <c r="E79">
        <f t="shared" si="8"/>
        <v>118.09606135591216</v>
      </c>
      <c r="F79">
        <f t="shared" si="8"/>
        <v>149.6846931521614</v>
      </c>
      <c r="G79">
        <f t="shared" si="8"/>
        <v>149.6846931521614</v>
      </c>
    </row>
    <row r="80" spans="1:7" hidden="1" x14ac:dyDescent="0.25">
      <c r="A80">
        <f t="shared" si="6"/>
        <v>6900</v>
      </c>
      <c r="B80">
        <f t="shared" si="8"/>
        <v>36.213199163355419</v>
      </c>
      <c r="C80">
        <f t="shared" si="8"/>
        <v>62.849353919873032</v>
      </c>
      <c r="D80">
        <f t="shared" si="8"/>
        <v>91.384405412229185</v>
      </c>
      <c r="E80">
        <f t="shared" si="8"/>
        <v>119.83276814055793</v>
      </c>
      <c r="F80">
        <f t="shared" si="8"/>
        <v>151.88593863969317</v>
      </c>
      <c r="G80">
        <f t="shared" si="8"/>
        <v>151.88593863969317</v>
      </c>
    </row>
    <row r="81" spans="1:7" hidden="1" x14ac:dyDescent="0.25">
      <c r="A81">
        <f t="shared" si="6"/>
        <v>7000</v>
      </c>
      <c r="B81">
        <f t="shared" si="8"/>
        <v>36.738028136737384</v>
      </c>
      <c r="C81">
        <f t="shared" si="8"/>
        <v>63.760214121610332</v>
      </c>
      <c r="D81">
        <f t="shared" si="8"/>
        <v>92.708817084870191</v>
      </c>
      <c r="E81">
        <f t="shared" si="8"/>
        <v>121.56947492520369</v>
      </c>
      <c r="F81">
        <f t="shared" si="8"/>
        <v>154.08718412722493</v>
      </c>
      <c r="G81">
        <f t="shared" si="8"/>
        <v>154.08718412722493</v>
      </c>
    </row>
    <row r="82" spans="1:7" hidden="1" x14ac:dyDescent="0.25">
      <c r="A82">
        <f t="shared" si="6"/>
        <v>7100</v>
      </c>
      <c r="B82">
        <f t="shared" si="8"/>
        <v>37.262857110119342</v>
      </c>
      <c r="C82">
        <f t="shared" si="8"/>
        <v>64.671074323347625</v>
      </c>
      <c r="D82">
        <f t="shared" si="8"/>
        <v>94.033228757511182</v>
      </c>
      <c r="E82">
        <f t="shared" si="8"/>
        <v>123.30618170984945</v>
      </c>
      <c r="F82">
        <f t="shared" si="8"/>
        <v>156.28842961475672</v>
      </c>
      <c r="G82">
        <f t="shared" si="8"/>
        <v>156.28842961475672</v>
      </c>
    </row>
    <row r="83" spans="1:7" hidden="1" x14ac:dyDescent="0.25">
      <c r="A83">
        <f t="shared" si="6"/>
        <v>7200</v>
      </c>
      <c r="B83">
        <f t="shared" si="8"/>
        <v>37.787686083501299</v>
      </c>
      <c r="C83">
        <f t="shared" si="8"/>
        <v>65.581934525084904</v>
      </c>
      <c r="D83">
        <f t="shared" si="8"/>
        <v>95.357640430152202</v>
      </c>
      <c r="E83">
        <f t="shared" si="8"/>
        <v>125.04288849449522</v>
      </c>
      <c r="F83">
        <f t="shared" si="8"/>
        <v>158.48967510228852</v>
      </c>
      <c r="G83">
        <f t="shared" si="8"/>
        <v>158.48967510228852</v>
      </c>
    </row>
    <row r="84" spans="1:7" hidden="1" x14ac:dyDescent="0.25">
      <c r="A84">
        <f t="shared" si="6"/>
        <v>7300</v>
      </c>
      <c r="B84">
        <f t="shared" si="8"/>
        <v>38.312515056883271</v>
      </c>
      <c r="C84">
        <f t="shared" si="8"/>
        <v>66.492794726822197</v>
      </c>
      <c r="D84">
        <f t="shared" si="8"/>
        <v>96.682052102793193</v>
      </c>
      <c r="E84">
        <f t="shared" si="8"/>
        <v>126.77959527914099</v>
      </c>
      <c r="F84">
        <f t="shared" si="8"/>
        <v>160.69092058982031</v>
      </c>
      <c r="G84">
        <f t="shared" si="8"/>
        <v>160.69092058982031</v>
      </c>
    </row>
    <row r="85" spans="1:7" hidden="1" x14ac:dyDescent="0.25">
      <c r="A85">
        <f t="shared" si="6"/>
        <v>7400</v>
      </c>
      <c r="B85">
        <f t="shared" si="8"/>
        <v>38.837344030265228</v>
      </c>
      <c r="C85">
        <f t="shared" si="8"/>
        <v>67.403654928559476</v>
      </c>
      <c r="D85">
        <f t="shared" si="8"/>
        <v>98.006463775434199</v>
      </c>
      <c r="E85">
        <f t="shared" si="8"/>
        <v>128.51630206378678</v>
      </c>
      <c r="F85">
        <f t="shared" si="8"/>
        <v>162.8921660773521</v>
      </c>
      <c r="G85">
        <f t="shared" si="8"/>
        <v>162.8921660773521</v>
      </c>
    </row>
    <row r="86" spans="1:7" x14ac:dyDescent="0.25">
      <c r="B86" s="7" t="s">
        <v>31</v>
      </c>
      <c r="C86" s="6" t="s">
        <v>30</v>
      </c>
      <c r="D86" s="6" t="s">
        <v>32</v>
      </c>
      <c r="E86" s="6" t="s">
        <v>33</v>
      </c>
      <c r="F86" s="7" t="s">
        <v>34</v>
      </c>
    </row>
    <row r="88" spans="1:7" x14ac:dyDescent="0.25">
      <c r="A88" t="s">
        <v>28</v>
      </c>
      <c r="B88">
        <f t="shared" ref="B88:G88" si="9">MAX(K121:K321)</f>
        <v>35</v>
      </c>
      <c r="C88">
        <f t="shared" si="9"/>
        <v>61</v>
      </c>
      <c r="D88">
        <f t="shared" si="9"/>
        <v>90</v>
      </c>
      <c r="E88">
        <f t="shared" si="9"/>
        <v>118</v>
      </c>
      <c r="F88">
        <f t="shared" si="9"/>
        <v>149</v>
      </c>
      <c r="G88">
        <f t="shared" si="9"/>
        <v>0</v>
      </c>
    </row>
    <row r="89" spans="1:7" x14ac:dyDescent="0.25">
      <c r="A89" t="s">
        <v>29</v>
      </c>
      <c r="B89" s="10">
        <f>MAX(Q121:Q321)</f>
        <v>2826.3175406929854</v>
      </c>
      <c r="C89" s="10">
        <f>MAX(R121:R321)</f>
        <v>2091.147554115355</v>
      </c>
      <c r="D89" s="10">
        <f>MAX(S121:S321)</f>
        <v>1613.2482208309275</v>
      </c>
      <c r="E89" s="10">
        <f>MAX(T121:T321)</f>
        <v>1433.8672011692779</v>
      </c>
      <c r="F89" s="10">
        <f>MAX(U121:U321)</f>
        <v>0</v>
      </c>
    </row>
    <row r="91" spans="1:7" x14ac:dyDescent="0.25">
      <c r="C91" s="7" t="s">
        <v>36</v>
      </c>
      <c r="D91" s="6" t="s">
        <v>37</v>
      </c>
      <c r="E91" s="6" t="s">
        <v>38</v>
      </c>
      <c r="F91" s="6" t="s">
        <v>39</v>
      </c>
    </row>
    <row r="92" spans="1:7" x14ac:dyDescent="0.25">
      <c r="A92" t="s">
        <v>35</v>
      </c>
      <c r="C92" s="10">
        <f>MAX(V121:V321)</f>
        <v>11622.833931389137</v>
      </c>
      <c r="D92" s="10">
        <f>MAX(W121:W321)</f>
        <v>9880.7698292605546</v>
      </c>
      <c r="E92" s="10">
        <f>MAX(X121:X321)</f>
        <v>8909.6164310222957</v>
      </c>
      <c r="F92" s="10">
        <f>MAX(Y121:Y321)</f>
        <v>8579.4563202786867</v>
      </c>
    </row>
    <row r="93" spans="1:7" x14ac:dyDescent="0.25">
      <c r="C93" s="10"/>
      <c r="D93" s="10"/>
      <c r="E93" s="10"/>
      <c r="F93" s="10"/>
    </row>
    <row r="94" spans="1:7" x14ac:dyDescent="0.25">
      <c r="C94" s="10"/>
      <c r="D94" s="10"/>
      <c r="E94" s="10"/>
      <c r="F94" s="10"/>
    </row>
    <row r="95" spans="1:7" x14ac:dyDescent="0.25">
      <c r="C95" s="10"/>
      <c r="D95" s="10"/>
      <c r="E95" s="10"/>
      <c r="F95" s="10"/>
    </row>
    <row r="96" spans="1:7" x14ac:dyDescent="0.25">
      <c r="C96" s="10"/>
      <c r="D96" s="10"/>
      <c r="E96" s="10"/>
      <c r="F96" s="10"/>
    </row>
    <row r="97" spans="3:6" x14ac:dyDescent="0.25">
      <c r="C97" s="10"/>
      <c r="D97" s="10"/>
      <c r="E97" s="10"/>
      <c r="F97" s="10"/>
    </row>
    <row r="98" spans="3:6" x14ac:dyDescent="0.25">
      <c r="C98" s="10"/>
      <c r="D98" s="10"/>
      <c r="E98" s="10"/>
      <c r="F98" s="10"/>
    </row>
    <row r="99" spans="3:6" x14ac:dyDescent="0.25">
      <c r="C99" s="10"/>
      <c r="D99" s="10"/>
      <c r="E99" s="10"/>
      <c r="F99" s="10"/>
    </row>
    <row r="100" spans="3:6" x14ac:dyDescent="0.25">
      <c r="C100" s="10"/>
      <c r="D100" s="10"/>
      <c r="E100" s="10"/>
      <c r="F100" s="10"/>
    </row>
    <row r="101" spans="3:6" x14ac:dyDescent="0.25">
      <c r="C101" s="10"/>
      <c r="D101" s="10"/>
      <c r="E101" s="10"/>
      <c r="F101" s="10"/>
    </row>
    <row r="102" spans="3:6" x14ac:dyDescent="0.25">
      <c r="C102" s="10"/>
      <c r="D102" s="10"/>
      <c r="E102" s="10"/>
      <c r="F102" s="10"/>
    </row>
    <row r="103" spans="3:6" x14ac:dyDescent="0.25">
      <c r="C103" s="10"/>
      <c r="D103" s="10"/>
      <c r="E103" s="10"/>
      <c r="F103" s="10"/>
    </row>
    <row r="104" spans="3:6" x14ac:dyDescent="0.25">
      <c r="C104" s="10"/>
      <c r="D104" s="10"/>
      <c r="E104" s="10"/>
      <c r="F104" s="10"/>
    </row>
    <row r="105" spans="3:6" x14ac:dyDescent="0.25">
      <c r="C105" s="10"/>
      <c r="D105" s="10"/>
      <c r="E105" s="10"/>
      <c r="F105" s="10"/>
    </row>
    <row r="106" spans="3:6" x14ac:dyDescent="0.25">
      <c r="C106" s="10"/>
      <c r="D106" s="10"/>
      <c r="E106" s="10"/>
      <c r="F106" s="10"/>
    </row>
    <row r="107" spans="3:6" x14ac:dyDescent="0.25">
      <c r="C107" s="10"/>
      <c r="D107" s="10"/>
      <c r="E107" s="10"/>
      <c r="F107" s="10"/>
    </row>
    <row r="108" spans="3:6" x14ac:dyDescent="0.25">
      <c r="C108" s="10"/>
      <c r="D108" s="10"/>
      <c r="E108" s="10"/>
      <c r="F108" s="10"/>
    </row>
    <row r="109" spans="3:6" x14ac:dyDescent="0.25">
      <c r="C109" s="10"/>
      <c r="D109" s="10"/>
      <c r="E109" s="10"/>
      <c r="F109" s="10"/>
    </row>
    <row r="110" spans="3:6" x14ac:dyDescent="0.25">
      <c r="C110" s="10"/>
      <c r="D110" s="10"/>
      <c r="E110" s="10"/>
      <c r="F110" s="10"/>
    </row>
    <row r="111" spans="3:6" x14ac:dyDescent="0.25">
      <c r="C111" s="10"/>
      <c r="D111" s="10"/>
      <c r="E111" s="10"/>
      <c r="F111" s="10"/>
    </row>
    <row r="112" spans="3:6" x14ac:dyDescent="0.25">
      <c r="C112" s="10"/>
      <c r="D112" s="10"/>
      <c r="E112" s="10"/>
      <c r="F112" s="10"/>
    </row>
    <row r="113" spans="1:25" x14ac:dyDescent="0.25">
      <c r="C113" s="10"/>
      <c r="D113" s="10"/>
      <c r="E113" s="10"/>
      <c r="F113" s="10"/>
    </row>
    <row r="114" spans="1:25" x14ac:dyDescent="0.25">
      <c r="C114" s="10"/>
      <c r="D114" s="10"/>
      <c r="E114" s="10"/>
      <c r="F114" s="10"/>
    </row>
    <row r="115" spans="1:25" x14ac:dyDescent="0.25">
      <c r="C115" s="10"/>
      <c r="D115" s="10"/>
      <c r="E115" s="10"/>
      <c r="F115" s="10"/>
    </row>
    <row r="116" spans="1:25" x14ac:dyDescent="0.25">
      <c r="C116" s="10"/>
      <c r="D116" s="10"/>
      <c r="E116" s="10"/>
      <c r="F116" s="10"/>
    </row>
    <row r="117" spans="1:25" x14ac:dyDescent="0.25">
      <c r="C117" s="10"/>
      <c r="D117" s="10"/>
      <c r="E117" s="10"/>
      <c r="F117" s="10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11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10">
        <f t="shared" ref="B121:G130" si="10">$A121/B$18*RnP*RevPerMi/60</f>
        <v>0</v>
      </c>
      <c r="C121" s="10">
        <f t="shared" si="10"/>
        <v>0</v>
      </c>
      <c r="D121" s="10">
        <f t="shared" si="10"/>
        <v>0</v>
      </c>
      <c r="E121" s="10">
        <f t="shared" si="10"/>
        <v>0</v>
      </c>
      <c r="F121" s="10">
        <f t="shared" si="10"/>
        <v>0</v>
      </c>
      <c r="G121" s="10">
        <f t="shared" si="10"/>
        <v>0</v>
      </c>
      <c r="H121" s="10">
        <f t="shared" ref="H121:H184" si="11">A121</f>
        <v>0</v>
      </c>
      <c r="I121" s="10">
        <f t="shared" ref="I121:I184" si="12">IF(B121&lt;Redline,B121,IF(C121&lt;Redline,C121,IF(D121&lt;Redline,D121,IF(E121&lt;Redline,E121,IF(F121&lt;Redline,F121,IF(G121&lt;Redline,G121,"XXXX"))))))</f>
        <v>0</v>
      </c>
      <c r="J121" s="10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10">
        <f t="shared" si="10"/>
        <v>190.53826117031375</v>
      </c>
      <c r="C122" s="10">
        <f t="shared" si="10"/>
        <v>109.78633143622838</v>
      </c>
      <c r="D122" s="10">
        <f t="shared" si="10"/>
        <v>75.505223991714374</v>
      </c>
      <c r="E122" s="10">
        <f t="shared" si="10"/>
        <v>57.580243760259627</v>
      </c>
      <c r="F122" s="10">
        <f t="shared" si="10"/>
        <v>45.42882680119795</v>
      </c>
      <c r="G122" s="10">
        <f t="shared" si="10"/>
        <v>45.42882680119795</v>
      </c>
      <c r="H122" s="10">
        <f t="shared" si="11"/>
        <v>1</v>
      </c>
      <c r="I122" s="10">
        <f t="shared" si="12"/>
        <v>190.53826117031375</v>
      </c>
      <c r="J122" s="10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10">
        <f t="shared" si="10"/>
        <v>381.07652234062749</v>
      </c>
      <c r="C123" s="10">
        <f t="shared" si="10"/>
        <v>219.57266287245676</v>
      </c>
      <c r="D123" s="10">
        <f t="shared" si="10"/>
        <v>151.01044798342875</v>
      </c>
      <c r="E123" s="10">
        <f t="shared" si="10"/>
        <v>115.16048752051925</v>
      </c>
      <c r="F123" s="10">
        <f t="shared" si="10"/>
        <v>90.857653602395899</v>
      </c>
      <c r="G123" s="10">
        <f t="shared" si="10"/>
        <v>90.857653602395899</v>
      </c>
      <c r="H123" s="10">
        <f t="shared" si="11"/>
        <v>2</v>
      </c>
      <c r="I123" s="10">
        <f t="shared" si="12"/>
        <v>381.07652234062749</v>
      </c>
      <c r="J123" s="10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10">
        <f t="shared" si="10"/>
        <v>571.61478351094104</v>
      </c>
      <c r="C124" s="10">
        <f t="shared" si="10"/>
        <v>329.35899430868511</v>
      </c>
      <c r="D124" s="10">
        <f t="shared" si="10"/>
        <v>226.51567197514311</v>
      </c>
      <c r="E124" s="10">
        <f t="shared" si="10"/>
        <v>172.7407312807789</v>
      </c>
      <c r="F124" s="10">
        <f t="shared" si="10"/>
        <v>136.28648040359386</v>
      </c>
      <c r="G124" s="10">
        <f t="shared" si="10"/>
        <v>136.28648040359386</v>
      </c>
      <c r="H124" s="10">
        <f t="shared" si="11"/>
        <v>3</v>
      </c>
      <c r="I124" s="10">
        <f t="shared" si="12"/>
        <v>571.61478351094104</v>
      </c>
      <c r="J124" s="10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10">
        <f t="shared" si="10"/>
        <v>762.15304468125498</v>
      </c>
      <c r="C125" s="10">
        <f t="shared" si="10"/>
        <v>439.14532574491352</v>
      </c>
      <c r="D125" s="10">
        <f t="shared" si="10"/>
        <v>302.02089596685749</v>
      </c>
      <c r="E125" s="10">
        <f t="shared" si="10"/>
        <v>230.32097504103851</v>
      </c>
      <c r="F125" s="10">
        <f t="shared" si="10"/>
        <v>181.7153072047918</v>
      </c>
      <c r="G125" s="10">
        <f t="shared" si="10"/>
        <v>181.7153072047918</v>
      </c>
      <c r="H125" s="10">
        <f t="shared" si="11"/>
        <v>4</v>
      </c>
      <c r="I125" s="10">
        <f t="shared" si="12"/>
        <v>762.15304468125498</v>
      </c>
      <c r="J125" s="10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10">
        <f t="shared" si="10"/>
        <v>952.6913058515687</v>
      </c>
      <c r="C126" s="10">
        <f t="shared" si="10"/>
        <v>548.93165718114187</v>
      </c>
      <c r="D126" s="10">
        <f t="shared" si="10"/>
        <v>377.52611995857183</v>
      </c>
      <c r="E126" s="10">
        <f t="shared" si="10"/>
        <v>287.90121880129817</v>
      </c>
      <c r="F126" s="10">
        <f t="shared" si="10"/>
        <v>227.14413400598974</v>
      </c>
      <c r="G126" s="10">
        <f t="shared" si="10"/>
        <v>227.14413400598974</v>
      </c>
      <c r="H126" s="10">
        <f t="shared" si="11"/>
        <v>5</v>
      </c>
      <c r="I126" s="10">
        <f t="shared" si="12"/>
        <v>952.6913058515687</v>
      </c>
      <c r="J126" s="10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10">
        <f t="shared" si="10"/>
        <v>1143.2295670218821</v>
      </c>
      <c r="C127" s="10">
        <f t="shared" si="10"/>
        <v>658.71798861737022</v>
      </c>
      <c r="D127" s="10">
        <f t="shared" si="10"/>
        <v>453.03134395028621</v>
      </c>
      <c r="E127" s="10">
        <f t="shared" si="10"/>
        <v>345.48146256155781</v>
      </c>
      <c r="F127" s="10">
        <f t="shared" si="10"/>
        <v>272.57296080718771</v>
      </c>
      <c r="G127" s="10">
        <f t="shared" si="10"/>
        <v>272.57296080718771</v>
      </c>
      <c r="H127" s="10">
        <f t="shared" si="11"/>
        <v>6</v>
      </c>
      <c r="I127" s="10">
        <f t="shared" si="12"/>
        <v>1143.2295670218821</v>
      </c>
      <c r="J127" s="10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10">
        <f t="shared" si="10"/>
        <v>1333.7678281921958</v>
      </c>
      <c r="C128" s="10">
        <f t="shared" si="10"/>
        <v>768.50432005359858</v>
      </c>
      <c r="D128" s="10">
        <f t="shared" si="10"/>
        <v>528.5365679420006</v>
      </c>
      <c r="E128" s="10">
        <f t="shared" si="10"/>
        <v>403.0617063218175</v>
      </c>
      <c r="F128" s="10">
        <f t="shared" si="10"/>
        <v>318.00178760838565</v>
      </c>
      <c r="G128" s="10">
        <f t="shared" si="10"/>
        <v>318.00178760838565</v>
      </c>
      <c r="H128" s="10">
        <f t="shared" si="11"/>
        <v>7</v>
      </c>
      <c r="I128" s="10">
        <f t="shared" si="12"/>
        <v>1333.7678281921958</v>
      </c>
      <c r="J128" s="10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10">
        <f t="shared" si="10"/>
        <v>1524.30608936251</v>
      </c>
      <c r="C129" s="10">
        <f t="shared" si="10"/>
        <v>878.29065148982704</v>
      </c>
      <c r="D129" s="10">
        <f t="shared" si="10"/>
        <v>604.04179193371499</v>
      </c>
      <c r="E129" s="10">
        <f t="shared" si="10"/>
        <v>460.64195008207702</v>
      </c>
      <c r="F129" s="10">
        <f t="shared" si="10"/>
        <v>363.4306144095836</v>
      </c>
      <c r="G129" s="10">
        <f t="shared" si="10"/>
        <v>363.4306144095836</v>
      </c>
      <c r="H129" s="10">
        <f t="shared" si="11"/>
        <v>8</v>
      </c>
      <c r="I129" s="10">
        <f t="shared" si="12"/>
        <v>1524.30608936251</v>
      </c>
      <c r="J129" s="10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10">
        <f t="shared" si="10"/>
        <v>1714.8443505328235</v>
      </c>
      <c r="C130" s="10">
        <f t="shared" si="10"/>
        <v>988.07698292605528</v>
      </c>
      <c r="D130" s="10">
        <f t="shared" si="10"/>
        <v>679.54701592542938</v>
      </c>
      <c r="E130" s="10">
        <f t="shared" si="10"/>
        <v>518.22219384233665</v>
      </c>
      <c r="F130" s="10">
        <f t="shared" si="10"/>
        <v>408.85944121078148</v>
      </c>
      <c r="G130" s="10">
        <f t="shared" si="10"/>
        <v>408.85944121078148</v>
      </c>
      <c r="H130" s="10">
        <f t="shared" si="11"/>
        <v>9</v>
      </c>
      <c r="I130" s="10">
        <f t="shared" si="12"/>
        <v>1714.8443505328235</v>
      </c>
      <c r="J130" s="10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10">
        <f t="shared" ref="B131:G140" si="29">$A131/B$18*RnP*RevPerMi/60</f>
        <v>1905.3826117031374</v>
      </c>
      <c r="C131" s="10">
        <f t="shared" si="29"/>
        <v>1097.8633143622837</v>
      </c>
      <c r="D131" s="10">
        <f t="shared" si="29"/>
        <v>755.05223991714365</v>
      </c>
      <c r="E131" s="10">
        <f t="shared" si="29"/>
        <v>575.80243760259634</v>
      </c>
      <c r="F131" s="10">
        <f t="shared" si="29"/>
        <v>454.28826801197948</v>
      </c>
      <c r="G131" s="10">
        <f t="shared" si="29"/>
        <v>454.28826801197948</v>
      </c>
      <c r="H131" s="10">
        <f t="shared" si="11"/>
        <v>10</v>
      </c>
      <c r="I131" s="10">
        <f t="shared" si="12"/>
        <v>1905.3826117031374</v>
      </c>
      <c r="J131" s="10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10">
        <f t="shared" si="29"/>
        <v>2095.9208728734507</v>
      </c>
      <c r="C132" s="10">
        <f t="shared" si="29"/>
        <v>1207.6496457985122</v>
      </c>
      <c r="D132" s="10">
        <f t="shared" si="29"/>
        <v>830.55746390885804</v>
      </c>
      <c r="E132" s="10">
        <f t="shared" si="29"/>
        <v>633.38268136285603</v>
      </c>
      <c r="F132" s="10">
        <f t="shared" si="29"/>
        <v>499.71709481317743</v>
      </c>
      <c r="G132" s="10">
        <f t="shared" si="29"/>
        <v>499.71709481317743</v>
      </c>
      <c r="H132" s="10">
        <f t="shared" si="11"/>
        <v>11</v>
      </c>
      <c r="I132" s="10">
        <f t="shared" si="12"/>
        <v>2095.9208728734507</v>
      </c>
      <c r="J132" s="10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10">
        <f t="shared" si="29"/>
        <v>2286.4591340437642</v>
      </c>
      <c r="C133" s="10">
        <f t="shared" si="29"/>
        <v>1317.4359772347404</v>
      </c>
      <c r="D133" s="10">
        <f t="shared" si="29"/>
        <v>906.06268790057243</v>
      </c>
      <c r="E133" s="10">
        <f t="shared" si="29"/>
        <v>690.96292512311561</v>
      </c>
      <c r="F133" s="10">
        <f t="shared" si="29"/>
        <v>545.14592161437542</v>
      </c>
      <c r="G133" s="10">
        <f t="shared" si="29"/>
        <v>545.14592161437542</v>
      </c>
      <c r="H133" s="10">
        <f t="shared" si="11"/>
        <v>12</v>
      </c>
      <c r="I133" s="10">
        <f t="shared" si="12"/>
        <v>2286.4591340437642</v>
      </c>
      <c r="J133" s="10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10">
        <f t="shared" si="29"/>
        <v>2476.9973952140786</v>
      </c>
      <c r="C134" s="10">
        <f t="shared" si="29"/>
        <v>1427.2223086709689</v>
      </c>
      <c r="D134" s="10">
        <f t="shared" si="29"/>
        <v>981.56791189228682</v>
      </c>
      <c r="E134" s="10">
        <f t="shared" si="29"/>
        <v>748.5431688833753</v>
      </c>
      <c r="F134" s="10">
        <f t="shared" si="29"/>
        <v>590.57474841557337</v>
      </c>
      <c r="G134" s="10">
        <f t="shared" si="29"/>
        <v>590.57474841557337</v>
      </c>
      <c r="H134" s="10">
        <f t="shared" si="11"/>
        <v>13</v>
      </c>
      <c r="I134" s="10">
        <f t="shared" si="12"/>
        <v>2476.9973952140786</v>
      </c>
      <c r="J134" s="10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10">
        <f t="shared" si="29"/>
        <v>2667.5356563843916</v>
      </c>
      <c r="C135" s="10">
        <f t="shared" si="29"/>
        <v>1537.0086401071972</v>
      </c>
      <c r="D135" s="10">
        <f t="shared" si="29"/>
        <v>1057.0731358840012</v>
      </c>
      <c r="E135" s="10">
        <f t="shared" si="29"/>
        <v>806.12341264363499</v>
      </c>
      <c r="F135" s="10">
        <f t="shared" si="29"/>
        <v>636.00357521677131</v>
      </c>
      <c r="G135" s="10">
        <f t="shared" si="29"/>
        <v>636.00357521677131</v>
      </c>
      <c r="H135" s="10">
        <f t="shared" si="11"/>
        <v>14</v>
      </c>
      <c r="I135" s="10">
        <f t="shared" si="12"/>
        <v>2667.5356563843916</v>
      </c>
      <c r="J135" s="10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10">
        <f t="shared" si="29"/>
        <v>2858.0739175547055</v>
      </c>
      <c r="C136" s="10">
        <f t="shared" si="29"/>
        <v>1646.7949715434256</v>
      </c>
      <c r="D136" s="10">
        <f t="shared" si="29"/>
        <v>1132.5783598757155</v>
      </c>
      <c r="E136" s="10">
        <f t="shared" si="29"/>
        <v>863.70365640389457</v>
      </c>
      <c r="F136" s="10">
        <f t="shared" si="29"/>
        <v>681.43240201796937</v>
      </c>
      <c r="G136" s="10">
        <f t="shared" si="29"/>
        <v>681.43240201796937</v>
      </c>
      <c r="H136" s="10">
        <f t="shared" si="11"/>
        <v>15</v>
      </c>
      <c r="I136" s="10">
        <f t="shared" si="12"/>
        <v>2858.0739175547055</v>
      </c>
      <c r="J136" s="10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10">
        <f t="shared" si="29"/>
        <v>3048.6121787250199</v>
      </c>
      <c r="C137" s="10">
        <f t="shared" si="29"/>
        <v>1756.5813029796541</v>
      </c>
      <c r="D137" s="10">
        <f t="shared" si="29"/>
        <v>1208.08358386743</v>
      </c>
      <c r="E137" s="10">
        <f t="shared" si="29"/>
        <v>921.28390016415403</v>
      </c>
      <c r="F137" s="10">
        <f t="shared" si="29"/>
        <v>726.8612288191672</v>
      </c>
      <c r="G137" s="10">
        <f t="shared" si="29"/>
        <v>726.8612288191672</v>
      </c>
      <c r="H137" s="10">
        <f t="shared" si="11"/>
        <v>16</v>
      </c>
      <c r="I137" s="10">
        <f t="shared" si="12"/>
        <v>3048.6121787250199</v>
      </c>
      <c r="J137" s="10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10">
        <f t="shared" si="29"/>
        <v>3239.150439895333</v>
      </c>
      <c r="C138" s="10">
        <f t="shared" si="29"/>
        <v>1866.3676344158823</v>
      </c>
      <c r="D138" s="10">
        <f t="shared" si="29"/>
        <v>1283.5888078591445</v>
      </c>
      <c r="E138" s="10">
        <f t="shared" si="29"/>
        <v>978.86414392441372</v>
      </c>
      <c r="F138" s="10">
        <f t="shared" si="29"/>
        <v>772.29005562036525</v>
      </c>
      <c r="G138" s="10">
        <f t="shared" si="29"/>
        <v>772.29005562036525</v>
      </c>
      <c r="H138" s="10">
        <f t="shared" si="11"/>
        <v>17</v>
      </c>
      <c r="I138" s="10">
        <f t="shared" si="12"/>
        <v>3239.150439895333</v>
      </c>
      <c r="J138" s="10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10">
        <f t="shared" si="29"/>
        <v>3429.6887010656469</v>
      </c>
      <c r="C139" s="10">
        <f t="shared" si="29"/>
        <v>1976.1539658521106</v>
      </c>
      <c r="D139" s="10">
        <f t="shared" si="29"/>
        <v>1359.0940318508588</v>
      </c>
      <c r="E139" s="10">
        <f t="shared" si="29"/>
        <v>1036.4443876846733</v>
      </c>
      <c r="F139" s="10">
        <f t="shared" si="29"/>
        <v>817.71888242156297</v>
      </c>
      <c r="G139" s="10">
        <f t="shared" si="29"/>
        <v>817.71888242156297</v>
      </c>
      <c r="H139" s="10">
        <f t="shared" si="11"/>
        <v>18</v>
      </c>
      <c r="I139" s="10">
        <f t="shared" si="12"/>
        <v>3429.6887010656469</v>
      </c>
      <c r="J139" s="10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10">
        <f t="shared" si="29"/>
        <v>3620.2269622359604</v>
      </c>
      <c r="C140" s="10">
        <f t="shared" si="29"/>
        <v>2085.940297288339</v>
      </c>
      <c r="D140" s="10">
        <f t="shared" si="29"/>
        <v>1434.5992558425728</v>
      </c>
      <c r="E140" s="10">
        <f t="shared" si="29"/>
        <v>1094.024631444933</v>
      </c>
      <c r="F140" s="10">
        <f t="shared" si="29"/>
        <v>863.14770922276102</v>
      </c>
      <c r="G140" s="10">
        <f t="shared" si="29"/>
        <v>863.14770922276102</v>
      </c>
      <c r="H140" s="10">
        <f t="shared" si="11"/>
        <v>19</v>
      </c>
      <c r="I140" s="10">
        <f t="shared" si="12"/>
        <v>3620.2269622359604</v>
      </c>
      <c r="J140" s="10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10">
        <f t="shared" ref="B141:G150" si="30">$A141/B$18*RnP*RevPerMi/60</f>
        <v>3810.7652234062748</v>
      </c>
      <c r="C141" s="10">
        <f t="shared" si="30"/>
        <v>2195.7266287245675</v>
      </c>
      <c r="D141" s="10">
        <f t="shared" si="30"/>
        <v>1510.1044798342873</v>
      </c>
      <c r="E141" s="10">
        <f t="shared" si="30"/>
        <v>1151.6048752051927</v>
      </c>
      <c r="F141" s="10">
        <f t="shared" si="30"/>
        <v>908.57653602395897</v>
      </c>
      <c r="G141" s="10">
        <f t="shared" si="30"/>
        <v>908.57653602395897</v>
      </c>
      <c r="H141" s="10">
        <f t="shared" si="11"/>
        <v>20</v>
      </c>
      <c r="I141" s="10">
        <f t="shared" si="12"/>
        <v>3810.7652234062748</v>
      </c>
      <c r="J141" s="10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10">
        <f t="shared" si="30"/>
        <v>4001.3034845765869</v>
      </c>
      <c r="C142" s="10">
        <f t="shared" si="30"/>
        <v>2305.512960160796</v>
      </c>
      <c r="D142" s="10">
        <f t="shared" si="30"/>
        <v>1585.6097038260016</v>
      </c>
      <c r="E142" s="10">
        <f t="shared" si="30"/>
        <v>1209.1851189654521</v>
      </c>
      <c r="F142" s="10">
        <f t="shared" si="30"/>
        <v>954.00536282515702</v>
      </c>
      <c r="G142" s="10">
        <f t="shared" si="30"/>
        <v>954.00536282515702</v>
      </c>
      <c r="H142" s="10">
        <f t="shared" si="11"/>
        <v>21</v>
      </c>
      <c r="I142" s="10">
        <f t="shared" si="12"/>
        <v>4001.3034845765869</v>
      </c>
      <c r="J142" s="10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10">
        <f t="shared" si="30"/>
        <v>4191.8417457469013</v>
      </c>
      <c r="C143" s="10">
        <f t="shared" si="30"/>
        <v>2415.2992915970244</v>
      </c>
      <c r="D143" s="10">
        <f t="shared" si="30"/>
        <v>1661.1149278177161</v>
      </c>
      <c r="E143" s="10">
        <f t="shared" si="30"/>
        <v>1266.7653627257121</v>
      </c>
      <c r="F143" s="10">
        <f t="shared" si="30"/>
        <v>999.43418962635485</v>
      </c>
      <c r="G143" s="10">
        <f t="shared" si="30"/>
        <v>999.43418962635485</v>
      </c>
      <c r="H143" s="10">
        <f t="shared" si="11"/>
        <v>22</v>
      </c>
      <c r="I143" s="10">
        <f t="shared" si="12"/>
        <v>4191.8417457469013</v>
      </c>
      <c r="J143" s="10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10">
        <f t="shared" si="30"/>
        <v>4382.3800069172148</v>
      </c>
      <c r="C144" s="10">
        <f t="shared" si="30"/>
        <v>2525.0856230332524</v>
      </c>
      <c r="D144" s="10">
        <f t="shared" si="30"/>
        <v>1736.6201518094308</v>
      </c>
      <c r="E144" s="10">
        <f t="shared" si="30"/>
        <v>1324.3456064859715</v>
      </c>
      <c r="F144" s="10">
        <f t="shared" si="30"/>
        <v>1044.863016427553</v>
      </c>
      <c r="G144" s="10">
        <f t="shared" si="30"/>
        <v>1044.863016427553</v>
      </c>
      <c r="H144" s="10">
        <f t="shared" si="11"/>
        <v>23</v>
      </c>
      <c r="I144" s="10">
        <f t="shared" si="12"/>
        <v>4382.3800069172148</v>
      </c>
      <c r="J144" s="10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10">
        <f t="shared" si="30"/>
        <v>4572.9182680875283</v>
      </c>
      <c r="C145" s="10">
        <f t="shared" si="30"/>
        <v>2634.8719544694809</v>
      </c>
      <c r="D145" s="10">
        <f t="shared" si="30"/>
        <v>1812.1253758011449</v>
      </c>
      <c r="E145" s="10">
        <f t="shared" si="30"/>
        <v>1381.9258502462312</v>
      </c>
      <c r="F145" s="10">
        <f t="shared" si="30"/>
        <v>1090.2918432287508</v>
      </c>
      <c r="G145" s="10">
        <f t="shared" si="30"/>
        <v>1090.2918432287508</v>
      </c>
      <c r="H145" s="10">
        <f t="shared" si="11"/>
        <v>24</v>
      </c>
      <c r="I145" s="10">
        <f t="shared" si="12"/>
        <v>4572.9182680875283</v>
      </c>
      <c r="J145" s="10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10">
        <f t="shared" si="30"/>
        <v>4763.4565292578427</v>
      </c>
      <c r="C146" s="10">
        <f t="shared" si="30"/>
        <v>2744.6582859057094</v>
      </c>
      <c r="D146" s="10">
        <f t="shared" si="30"/>
        <v>1887.6305997928589</v>
      </c>
      <c r="E146" s="10">
        <f t="shared" si="30"/>
        <v>1439.5060940064907</v>
      </c>
      <c r="F146" s="10">
        <f t="shared" si="30"/>
        <v>1135.7206700299487</v>
      </c>
      <c r="G146" s="10">
        <f t="shared" si="30"/>
        <v>1135.7206700299487</v>
      </c>
      <c r="H146" s="10">
        <f t="shared" si="11"/>
        <v>25</v>
      </c>
      <c r="I146" s="10">
        <f t="shared" si="12"/>
        <v>4763.4565292578427</v>
      </c>
      <c r="J146" s="10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10">
        <f t="shared" si="30"/>
        <v>4953.9947904281571</v>
      </c>
      <c r="C147" s="10">
        <f t="shared" si="30"/>
        <v>2854.4446173419378</v>
      </c>
      <c r="D147" s="10">
        <f t="shared" si="30"/>
        <v>1963.1358237845736</v>
      </c>
      <c r="E147" s="10">
        <f t="shared" si="30"/>
        <v>1497.0863377667506</v>
      </c>
      <c r="F147" s="10">
        <f t="shared" si="30"/>
        <v>1181.1494968311467</v>
      </c>
      <c r="G147" s="10">
        <f t="shared" si="30"/>
        <v>1181.1494968311467</v>
      </c>
      <c r="H147" s="10">
        <f t="shared" si="11"/>
        <v>26</v>
      </c>
      <c r="I147" s="10">
        <f t="shared" si="12"/>
        <v>4953.9947904281571</v>
      </c>
      <c r="J147" s="10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10">
        <f t="shared" si="30"/>
        <v>5144.5330515984688</v>
      </c>
      <c r="C148" s="10">
        <f t="shared" si="30"/>
        <v>2964.2309487781663</v>
      </c>
      <c r="D148" s="10">
        <f t="shared" si="30"/>
        <v>2038.6410477762879</v>
      </c>
      <c r="E148" s="10">
        <f t="shared" si="30"/>
        <v>1554.6665815270101</v>
      </c>
      <c r="F148" s="10">
        <f t="shared" si="30"/>
        <v>1226.5783236323443</v>
      </c>
      <c r="G148" s="10">
        <f t="shared" si="30"/>
        <v>1226.5783236323443</v>
      </c>
      <c r="H148" s="10">
        <f t="shared" si="11"/>
        <v>27</v>
      </c>
      <c r="I148" s="10">
        <f t="shared" si="12"/>
        <v>5144.5330515984688</v>
      </c>
      <c r="J148" s="10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10">
        <f t="shared" si="30"/>
        <v>5335.0713127687832</v>
      </c>
      <c r="C149" s="10">
        <f t="shared" si="30"/>
        <v>3074.0172802143943</v>
      </c>
      <c r="D149" s="10">
        <f t="shared" si="30"/>
        <v>2114.1462717680024</v>
      </c>
      <c r="E149" s="10">
        <f t="shared" si="30"/>
        <v>1612.24682528727</v>
      </c>
      <c r="F149" s="10">
        <f t="shared" si="30"/>
        <v>1272.0071504335426</v>
      </c>
      <c r="G149" s="10">
        <f t="shared" si="30"/>
        <v>1272.0071504335426</v>
      </c>
      <c r="H149" s="10">
        <f t="shared" si="11"/>
        <v>28</v>
      </c>
      <c r="I149" s="10">
        <f t="shared" si="12"/>
        <v>5335.0713127687832</v>
      </c>
      <c r="J149" s="10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10">
        <f t="shared" si="30"/>
        <v>5525.6095739390976</v>
      </c>
      <c r="C150" s="10">
        <f t="shared" si="30"/>
        <v>3183.8036116506232</v>
      </c>
      <c r="D150" s="10">
        <f t="shared" si="30"/>
        <v>2189.6514957597165</v>
      </c>
      <c r="E150" s="10">
        <f t="shared" si="30"/>
        <v>1669.8270690475292</v>
      </c>
      <c r="F150" s="10">
        <f t="shared" si="30"/>
        <v>1317.4359772347404</v>
      </c>
      <c r="G150" s="10">
        <f t="shared" si="30"/>
        <v>1317.4359772347404</v>
      </c>
      <c r="H150" s="10">
        <f t="shared" si="11"/>
        <v>29</v>
      </c>
      <c r="I150" s="10">
        <f t="shared" si="12"/>
        <v>5525.6095739390976</v>
      </c>
      <c r="J150" s="10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10">
        <f t="shared" ref="B151:G160" si="31">$A151/B$18*RnP*RevPerMi/60</f>
        <v>5716.1478351094111</v>
      </c>
      <c r="C151" s="10">
        <f t="shared" si="31"/>
        <v>3293.5899430868512</v>
      </c>
      <c r="D151" s="10">
        <f t="shared" si="31"/>
        <v>2265.156719751431</v>
      </c>
      <c r="E151" s="10">
        <f t="shared" si="31"/>
        <v>1727.4073128077891</v>
      </c>
      <c r="F151" s="10">
        <f t="shared" si="31"/>
        <v>1362.8648040359387</v>
      </c>
      <c r="G151" s="10">
        <f t="shared" si="31"/>
        <v>1362.8648040359387</v>
      </c>
      <c r="H151" s="10">
        <f t="shared" si="11"/>
        <v>30</v>
      </c>
      <c r="I151" s="10">
        <f t="shared" si="12"/>
        <v>5716.1478351094111</v>
      </c>
      <c r="J151" s="10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10">
        <f t="shared" si="31"/>
        <v>5906.6860962797246</v>
      </c>
      <c r="C152" s="10">
        <f t="shared" si="31"/>
        <v>3403.3762745230792</v>
      </c>
      <c r="D152" s="10">
        <f t="shared" si="31"/>
        <v>2340.6619437431455</v>
      </c>
      <c r="E152" s="10">
        <f t="shared" si="31"/>
        <v>1784.9875565680486</v>
      </c>
      <c r="F152" s="10">
        <f t="shared" si="31"/>
        <v>1408.2936308371361</v>
      </c>
      <c r="G152" s="10">
        <f t="shared" si="31"/>
        <v>1408.2936308371361</v>
      </c>
      <c r="H152" s="10">
        <f t="shared" si="11"/>
        <v>31</v>
      </c>
      <c r="I152" s="10">
        <f t="shared" si="12"/>
        <v>5906.6860962797246</v>
      </c>
      <c r="J152" s="10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10">
        <f t="shared" si="31"/>
        <v>6097.2243574500399</v>
      </c>
      <c r="C153" s="10">
        <f t="shared" si="31"/>
        <v>3513.1626059593082</v>
      </c>
      <c r="D153" s="10">
        <f t="shared" si="31"/>
        <v>2416.16716773486</v>
      </c>
      <c r="E153" s="10">
        <f t="shared" si="31"/>
        <v>1842.5678003283081</v>
      </c>
      <c r="F153" s="10">
        <f t="shared" si="31"/>
        <v>1453.7224576383344</v>
      </c>
      <c r="G153" s="10">
        <f t="shared" si="31"/>
        <v>1453.7224576383344</v>
      </c>
      <c r="H153" s="10">
        <f t="shared" si="11"/>
        <v>32</v>
      </c>
      <c r="I153" s="10">
        <f t="shared" si="12"/>
        <v>6097.2243574500399</v>
      </c>
      <c r="J153" s="10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10">
        <f t="shared" si="31"/>
        <v>6287.7626186203515</v>
      </c>
      <c r="C154" s="10">
        <f t="shared" si="31"/>
        <v>3622.9489373955371</v>
      </c>
      <c r="D154" s="10">
        <f t="shared" si="31"/>
        <v>2491.6723917265745</v>
      </c>
      <c r="E154" s="10">
        <f t="shared" si="31"/>
        <v>1900.1480440885678</v>
      </c>
      <c r="F154" s="10">
        <f t="shared" si="31"/>
        <v>1499.1512844395322</v>
      </c>
      <c r="G154" s="10">
        <f t="shared" si="31"/>
        <v>1499.1512844395322</v>
      </c>
      <c r="H154" s="10">
        <f t="shared" si="11"/>
        <v>33</v>
      </c>
      <c r="I154" s="10">
        <f t="shared" si="12"/>
        <v>6287.7626186203515</v>
      </c>
      <c r="J154" s="10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10">
        <f t="shared" si="31"/>
        <v>6478.3008797906659</v>
      </c>
      <c r="C155" s="10">
        <f t="shared" si="31"/>
        <v>3732.7352688317646</v>
      </c>
      <c r="D155" s="10">
        <f t="shared" si="31"/>
        <v>2567.177615718289</v>
      </c>
      <c r="E155" s="10">
        <f t="shared" si="31"/>
        <v>1957.7282878488274</v>
      </c>
      <c r="F155" s="10">
        <f t="shared" si="31"/>
        <v>1544.5801112407305</v>
      </c>
      <c r="G155" s="10">
        <f t="shared" si="31"/>
        <v>1544.5801112407305</v>
      </c>
      <c r="H155" s="10">
        <f t="shared" si="11"/>
        <v>34</v>
      </c>
      <c r="I155" s="10">
        <f t="shared" si="12"/>
        <v>6478.3008797906659</v>
      </c>
      <c r="J155" s="10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10">
        <f t="shared" si="31"/>
        <v>6668.8391409609785</v>
      </c>
      <c r="C156" s="10">
        <f t="shared" si="31"/>
        <v>3842.5216002679931</v>
      </c>
      <c r="D156" s="10">
        <f t="shared" si="31"/>
        <v>2642.682839710003</v>
      </c>
      <c r="E156" s="10">
        <f t="shared" si="31"/>
        <v>2015.3085316090871</v>
      </c>
      <c r="F156" s="10">
        <f t="shared" si="31"/>
        <v>1590.0089380419279</v>
      </c>
      <c r="G156" s="10">
        <f t="shared" si="31"/>
        <v>1590.0089380419279</v>
      </c>
      <c r="H156" s="10">
        <f t="shared" si="11"/>
        <v>35</v>
      </c>
      <c r="I156" s="10">
        <f t="shared" si="12"/>
        <v>6668.8391409609785</v>
      </c>
      <c r="J156" s="10">
        <f t="shared" si="13"/>
        <v>1</v>
      </c>
      <c r="K156">
        <f t="shared" si="14"/>
        <v>35</v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>
        <f t="shared" si="20"/>
        <v>2826.3175406929854</v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10">
        <f t="shared" si="31"/>
        <v>6859.3774021312938</v>
      </c>
      <c r="C157" s="10">
        <f t="shared" si="31"/>
        <v>3952.3079317042211</v>
      </c>
      <c r="D157" s="10">
        <f t="shared" si="31"/>
        <v>2718.1880637017175</v>
      </c>
      <c r="E157" s="10">
        <f t="shared" si="31"/>
        <v>2072.8887753693466</v>
      </c>
      <c r="F157" s="10">
        <f t="shared" si="31"/>
        <v>1635.4377648431259</v>
      </c>
      <c r="G157" s="10">
        <f t="shared" si="31"/>
        <v>1635.4377648431259</v>
      </c>
      <c r="H157" s="10">
        <f t="shared" si="11"/>
        <v>36</v>
      </c>
      <c r="I157" s="10">
        <f t="shared" si="12"/>
        <v>3952.3079317042211</v>
      </c>
      <c r="J157" s="10">
        <f t="shared" si="13"/>
        <v>2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10">
        <f t="shared" si="31"/>
        <v>7049.9156633016064</v>
      </c>
      <c r="C158" s="10">
        <f t="shared" si="31"/>
        <v>4062.09426314045</v>
      </c>
      <c r="D158" s="10">
        <f t="shared" si="31"/>
        <v>2793.6932876934316</v>
      </c>
      <c r="E158" s="10">
        <f t="shared" si="31"/>
        <v>2130.4690191296063</v>
      </c>
      <c r="F158" s="10">
        <f t="shared" si="31"/>
        <v>1680.8665916443242</v>
      </c>
      <c r="G158" s="10">
        <f t="shared" si="31"/>
        <v>1680.8665916443242</v>
      </c>
      <c r="H158" s="10">
        <f t="shared" si="11"/>
        <v>37</v>
      </c>
      <c r="I158" s="10">
        <f t="shared" si="12"/>
        <v>4062.09426314045</v>
      </c>
      <c r="J158" s="10">
        <f t="shared" si="13"/>
        <v>2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10">
        <f t="shared" si="31"/>
        <v>7240.4539244719208</v>
      </c>
      <c r="C159" s="10">
        <f t="shared" si="31"/>
        <v>4171.880594576678</v>
      </c>
      <c r="D159" s="10">
        <f t="shared" si="31"/>
        <v>2869.1985116851456</v>
      </c>
      <c r="E159" s="10">
        <f t="shared" si="31"/>
        <v>2188.049262889866</v>
      </c>
      <c r="F159" s="10">
        <f t="shared" si="31"/>
        <v>1726.295418445522</v>
      </c>
      <c r="G159" s="10">
        <f t="shared" si="31"/>
        <v>1726.295418445522</v>
      </c>
      <c r="H159" s="10">
        <f t="shared" si="11"/>
        <v>38</v>
      </c>
      <c r="I159" s="10">
        <f t="shared" si="12"/>
        <v>4171.880594576678</v>
      </c>
      <c r="J159" s="10">
        <f t="shared" si="13"/>
        <v>2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10">
        <f t="shared" si="31"/>
        <v>7430.9921856422343</v>
      </c>
      <c r="C160" s="10">
        <f t="shared" si="31"/>
        <v>4281.6669260129065</v>
      </c>
      <c r="D160" s="10">
        <f t="shared" si="31"/>
        <v>2944.7037356768606</v>
      </c>
      <c r="E160" s="10">
        <f t="shared" si="31"/>
        <v>2245.6295066501257</v>
      </c>
      <c r="F160" s="10">
        <f t="shared" si="31"/>
        <v>1771.7242452467201</v>
      </c>
      <c r="G160" s="10">
        <f t="shared" si="31"/>
        <v>1771.7242452467201</v>
      </c>
      <c r="H160" s="10">
        <f t="shared" si="11"/>
        <v>39</v>
      </c>
      <c r="I160" s="10">
        <f t="shared" si="12"/>
        <v>4281.6669260129065</v>
      </c>
      <c r="J160" s="10">
        <f t="shared" si="13"/>
        <v>2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10">
        <f t="shared" ref="B161:G170" si="32">$A161/B$18*RnP*RevPerMi/60</f>
        <v>7621.5304468125496</v>
      </c>
      <c r="C161" s="10">
        <f t="shared" si="32"/>
        <v>4391.453257449135</v>
      </c>
      <c r="D161" s="10">
        <f t="shared" si="32"/>
        <v>3020.2089596685746</v>
      </c>
      <c r="E161" s="10">
        <f t="shared" si="32"/>
        <v>2303.2097504103854</v>
      </c>
      <c r="F161" s="10">
        <f t="shared" si="32"/>
        <v>1817.1530720479179</v>
      </c>
      <c r="G161" s="10">
        <f t="shared" si="32"/>
        <v>1817.1530720479179</v>
      </c>
      <c r="H161" s="10">
        <f t="shared" si="11"/>
        <v>40</v>
      </c>
      <c r="I161" s="10">
        <f t="shared" si="12"/>
        <v>4391.453257449135</v>
      </c>
      <c r="J161" s="10">
        <f t="shared" si="13"/>
        <v>2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10">
        <f t="shared" si="32"/>
        <v>7812.0687079828631</v>
      </c>
      <c r="C162" s="10">
        <f t="shared" si="32"/>
        <v>4501.2395888853634</v>
      </c>
      <c r="D162" s="10">
        <f t="shared" si="32"/>
        <v>3095.7141836602887</v>
      </c>
      <c r="E162" s="10">
        <f t="shared" si="32"/>
        <v>2360.7899941706446</v>
      </c>
      <c r="F162" s="10">
        <f t="shared" si="32"/>
        <v>1862.581898849116</v>
      </c>
      <c r="G162" s="10">
        <f t="shared" si="32"/>
        <v>1862.581898849116</v>
      </c>
      <c r="H162" s="10">
        <f t="shared" si="11"/>
        <v>41</v>
      </c>
      <c r="I162" s="10">
        <f t="shared" si="12"/>
        <v>4501.2395888853634</v>
      </c>
      <c r="J162" s="10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10">
        <f t="shared" si="32"/>
        <v>8002.6069691531738</v>
      </c>
      <c r="C163" s="10">
        <f t="shared" si="32"/>
        <v>4611.0259203215919</v>
      </c>
      <c r="D163" s="10">
        <f t="shared" si="32"/>
        <v>3171.2194076520032</v>
      </c>
      <c r="E163" s="10">
        <f t="shared" si="32"/>
        <v>2418.3702379309043</v>
      </c>
      <c r="F163" s="10">
        <f t="shared" si="32"/>
        <v>1908.010725650314</v>
      </c>
      <c r="G163" s="10">
        <f t="shared" si="32"/>
        <v>1908.010725650314</v>
      </c>
      <c r="H163" s="10">
        <f t="shared" si="11"/>
        <v>42</v>
      </c>
      <c r="I163" s="10">
        <f t="shared" si="12"/>
        <v>4611.0259203215919</v>
      </c>
      <c r="J163" s="10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10">
        <f t="shared" si="32"/>
        <v>8193.1452303234873</v>
      </c>
      <c r="C164" s="10">
        <f t="shared" si="32"/>
        <v>4720.8122517578204</v>
      </c>
      <c r="D164" s="10">
        <f t="shared" si="32"/>
        <v>3246.7246316437177</v>
      </c>
      <c r="E164" s="10">
        <f t="shared" si="32"/>
        <v>2475.9504816911644</v>
      </c>
      <c r="F164" s="10">
        <f t="shared" si="32"/>
        <v>1953.4395524515116</v>
      </c>
      <c r="G164" s="10">
        <f t="shared" si="32"/>
        <v>1953.4395524515116</v>
      </c>
      <c r="H164" s="10">
        <f t="shared" si="11"/>
        <v>43</v>
      </c>
      <c r="I164" s="10">
        <f t="shared" si="12"/>
        <v>4720.8122517578204</v>
      </c>
      <c r="J164" s="10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10">
        <f t="shared" si="32"/>
        <v>8383.6834914938026</v>
      </c>
      <c r="C165" s="10">
        <f t="shared" si="32"/>
        <v>4830.5985831940488</v>
      </c>
      <c r="D165" s="10">
        <f t="shared" si="32"/>
        <v>3322.2298556354322</v>
      </c>
      <c r="E165" s="10">
        <f t="shared" si="32"/>
        <v>2533.5307254514241</v>
      </c>
      <c r="F165" s="10">
        <f t="shared" si="32"/>
        <v>1998.8683792527097</v>
      </c>
      <c r="G165" s="10">
        <f t="shared" si="32"/>
        <v>1998.8683792527097</v>
      </c>
      <c r="H165" s="10">
        <f t="shared" si="11"/>
        <v>44</v>
      </c>
      <c r="I165" s="10">
        <f t="shared" si="12"/>
        <v>4830.5985831940488</v>
      </c>
      <c r="J165" s="10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10">
        <f t="shared" si="32"/>
        <v>8574.2217526641161</v>
      </c>
      <c r="C166" s="10">
        <f t="shared" si="32"/>
        <v>4940.3849146302773</v>
      </c>
      <c r="D166" s="10">
        <f t="shared" si="32"/>
        <v>3397.7350796271471</v>
      </c>
      <c r="E166" s="10">
        <f t="shared" si="32"/>
        <v>2591.1109692116834</v>
      </c>
      <c r="F166" s="10">
        <f t="shared" si="32"/>
        <v>2044.2972060539078</v>
      </c>
      <c r="G166" s="10">
        <f t="shared" si="32"/>
        <v>2044.2972060539078</v>
      </c>
      <c r="H166" s="10">
        <f t="shared" si="11"/>
        <v>45</v>
      </c>
      <c r="I166" s="10">
        <f t="shared" si="12"/>
        <v>4940.3849146302773</v>
      </c>
      <c r="J166" s="10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10">
        <f t="shared" si="32"/>
        <v>8764.7600138344296</v>
      </c>
      <c r="C167" s="10">
        <f t="shared" si="32"/>
        <v>5050.1712460665049</v>
      </c>
      <c r="D167" s="10">
        <f t="shared" si="32"/>
        <v>3473.2403036188616</v>
      </c>
      <c r="E167" s="10">
        <f t="shared" si="32"/>
        <v>2648.6912129719431</v>
      </c>
      <c r="F167" s="10">
        <f t="shared" si="32"/>
        <v>2089.726032855106</v>
      </c>
      <c r="G167" s="10">
        <f t="shared" si="32"/>
        <v>2089.726032855106</v>
      </c>
      <c r="H167" s="10">
        <f t="shared" si="11"/>
        <v>46</v>
      </c>
      <c r="I167" s="10">
        <f t="shared" si="12"/>
        <v>5050.1712460665049</v>
      </c>
      <c r="J167" s="10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10">
        <f t="shared" si="32"/>
        <v>8955.2982750047449</v>
      </c>
      <c r="C168" s="10">
        <f t="shared" si="32"/>
        <v>5159.9575775027333</v>
      </c>
      <c r="D168" s="10">
        <f t="shared" si="32"/>
        <v>3548.7455276105752</v>
      </c>
      <c r="E168" s="10">
        <f t="shared" si="32"/>
        <v>2706.2714567322028</v>
      </c>
      <c r="F168" s="10">
        <f t="shared" si="32"/>
        <v>2135.1548596563034</v>
      </c>
      <c r="G168" s="10">
        <f t="shared" si="32"/>
        <v>2135.1548596563034</v>
      </c>
      <c r="H168" s="10">
        <f t="shared" si="11"/>
        <v>47</v>
      </c>
      <c r="I168" s="10">
        <f t="shared" si="12"/>
        <v>5159.9575775027333</v>
      </c>
      <c r="J168" s="10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10">
        <f t="shared" si="32"/>
        <v>9145.8365361750566</v>
      </c>
      <c r="C169" s="10">
        <f t="shared" si="32"/>
        <v>5269.7439089389618</v>
      </c>
      <c r="D169" s="10">
        <f t="shared" si="32"/>
        <v>3624.2507516022897</v>
      </c>
      <c r="E169" s="10">
        <f t="shared" si="32"/>
        <v>2763.8517004924624</v>
      </c>
      <c r="F169" s="10">
        <f t="shared" si="32"/>
        <v>2180.5836864575017</v>
      </c>
      <c r="G169" s="10">
        <f t="shared" si="32"/>
        <v>2180.5836864575017</v>
      </c>
      <c r="H169" s="10">
        <f t="shared" si="11"/>
        <v>48</v>
      </c>
      <c r="I169" s="10">
        <f t="shared" si="12"/>
        <v>5269.7439089389618</v>
      </c>
      <c r="J169" s="10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10">
        <f t="shared" si="32"/>
        <v>9336.3747973453719</v>
      </c>
      <c r="C170" s="10">
        <f t="shared" si="32"/>
        <v>5379.5302403751903</v>
      </c>
      <c r="D170" s="10">
        <f t="shared" si="32"/>
        <v>3699.7559755940042</v>
      </c>
      <c r="E170" s="10">
        <f t="shared" si="32"/>
        <v>2821.4319442527217</v>
      </c>
      <c r="F170" s="10">
        <f t="shared" si="32"/>
        <v>2226.0125132586995</v>
      </c>
      <c r="G170" s="10">
        <f t="shared" si="32"/>
        <v>2226.0125132586995</v>
      </c>
      <c r="H170" s="10">
        <f t="shared" si="11"/>
        <v>49</v>
      </c>
      <c r="I170" s="10">
        <f t="shared" si="12"/>
        <v>5379.5302403751903</v>
      </c>
      <c r="J170" s="10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10">
        <f t="shared" ref="B171:G180" si="33">$A171/B$18*RnP*RevPerMi/60</f>
        <v>9526.9130585156854</v>
      </c>
      <c r="C171" s="10">
        <f t="shared" si="33"/>
        <v>5489.3165718114187</v>
      </c>
      <c r="D171" s="10">
        <f t="shared" si="33"/>
        <v>3775.2611995857178</v>
      </c>
      <c r="E171" s="10">
        <f t="shared" si="33"/>
        <v>2879.0121880129814</v>
      </c>
      <c r="F171" s="10">
        <f t="shared" si="33"/>
        <v>2271.4413400598974</v>
      </c>
      <c r="G171" s="10">
        <f t="shared" si="33"/>
        <v>2271.4413400598974</v>
      </c>
      <c r="H171" s="10">
        <f t="shared" si="11"/>
        <v>50</v>
      </c>
      <c r="I171" s="10">
        <f t="shared" si="12"/>
        <v>5489.3165718114187</v>
      </c>
      <c r="J171" s="10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10">
        <f t="shared" si="33"/>
        <v>9717.4513196859989</v>
      </c>
      <c r="C172" s="10">
        <f t="shared" si="33"/>
        <v>5599.1029032476472</v>
      </c>
      <c r="D172" s="10">
        <f t="shared" si="33"/>
        <v>3850.7664235774328</v>
      </c>
      <c r="E172" s="10">
        <f t="shared" si="33"/>
        <v>2936.5924317732415</v>
      </c>
      <c r="F172" s="10">
        <f t="shared" si="33"/>
        <v>2316.8701668610952</v>
      </c>
      <c r="G172" s="10">
        <f t="shared" si="33"/>
        <v>2316.8701668610952</v>
      </c>
      <c r="H172" s="10">
        <f t="shared" si="11"/>
        <v>51</v>
      </c>
      <c r="I172" s="10">
        <f t="shared" si="12"/>
        <v>5599.1029032476472</v>
      </c>
      <c r="J172" s="10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10">
        <f t="shared" si="33"/>
        <v>9907.9895808563142</v>
      </c>
      <c r="C173" s="10">
        <f t="shared" si="33"/>
        <v>5708.8892346838757</v>
      </c>
      <c r="D173" s="10">
        <f t="shared" si="33"/>
        <v>3926.2716475691473</v>
      </c>
      <c r="E173" s="10">
        <f t="shared" si="33"/>
        <v>2994.1726755335012</v>
      </c>
      <c r="F173" s="10">
        <f t="shared" si="33"/>
        <v>2362.2989936622935</v>
      </c>
      <c r="G173" s="10">
        <f t="shared" si="33"/>
        <v>2362.2989936622935</v>
      </c>
      <c r="H173" s="10">
        <f t="shared" si="11"/>
        <v>52</v>
      </c>
      <c r="I173" s="10">
        <f t="shared" si="12"/>
        <v>5708.8892346838757</v>
      </c>
      <c r="J173" s="10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10">
        <f t="shared" si="33"/>
        <v>10098.527842026628</v>
      </c>
      <c r="C174" s="10">
        <f t="shared" si="33"/>
        <v>5818.6755661201032</v>
      </c>
      <c r="D174" s="10">
        <f t="shared" si="33"/>
        <v>4001.7768715608613</v>
      </c>
      <c r="E174" s="10">
        <f t="shared" si="33"/>
        <v>3051.7529192937604</v>
      </c>
      <c r="F174" s="10">
        <f t="shared" si="33"/>
        <v>2407.7278204634913</v>
      </c>
      <c r="G174" s="10">
        <f t="shared" si="33"/>
        <v>2407.7278204634913</v>
      </c>
      <c r="H174" s="10">
        <f t="shared" si="11"/>
        <v>53</v>
      </c>
      <c r="I174" s="10">
        <f t="shared" si="12"/>
        <v>5818.6755661201032</v>
      </c>
      <c r="J174" s="10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10">
        <f t="shared" si="33"/>
        <v>10289.066103196938</v>
      </c>
      <c r="C175" s="10">
        <f t="shared" si="33"/>
        <v>5928.4618975563326</v>
      </c>
      <c r="D175" s="10">
        <f t="shared" si="33"/>
        <v>4077.2820955525758</v>
      </c>
      <c r="E175" s="10">
        <f t="shared" si="33"/>
        <v>3109.3331630540201</v>
      </c>
      <c r="F175" s="10">
        <f t="shared" si="33"/>
        <v>2453.1566472646887</v>
      </c>
      <c r="G175" s="10">
        <f t="shared" si="33"/>
        <v>2453.1566472646887</v>
      </c>
      <c r="H175" s="10">
        <f t="shared" si="11"/>
        <v>54</v>
      </c>
      <c r="I175" s="10">
        <f t="shared" si="12"/>
        <v>5928.4618975563326</v>
      </c>
      <c r="J175" s="10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10">
        <f t="shared" si="33"/>
        <v>10479.604364367253</v>
      </c>
      <c r="C176" s="10">
        <f t="shared" si="33"/>
        <v>6038.2482289925601</v>
      </c>
      <c r="D176" s="10">
        <f t="shared" si="33"/>
        <v>4152.7873195442908</v>
      </c>
      <c r="E176" s="10">
        <f t="shared" si="33"/>
        <v>3166.9134068142798</v>
      </c>
      <c r="F176" s="10">
        <f t="shared" si="33"/>
        <v>2498.5854740658865</v>
      </c>
      <c r="G176" s="10">
        <f t="shared" si="33"/>
        <v>2498.5854740658865</v>
      </c>
      <c r="H176" s="10">
        <f t="shared" si="11"/>
        <v>55</v>
      </c>
      <c r="I176" s="10">
        <f t="shared" si="12"/>
        <v>6038.2482289925601</v>
      </c>
      <c r="J176" s="10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10">
        <f t="shared" si="33"/>
        <v>10670.142625537566</v>
      </c>
      <c r="C177" s="10">
        <f t="shared" si="33"/>
        <v>6148.0345604287886</v>
      </c>
      <c r="D177" s="10">
        <f t="shared" si="33"/>
        <v>4228.2925435360048</v>
      </c>
      <c r="E177" s="10">
        <f t="shared" si="33"/>
        <v>3224.49365057454</v>
      </c>
      <c r="F177" s="10">
        <f t="shared" si="33"/>
        <v>2544.0143008670852</v>
      </c>
      <c r="G177" s="10">
        <f t="shared" si="33"/>
        <v>2544.0143008670852</v>
      </c>
      <c r="H177" s="10">
        <f t="shared" si="11"/>
        <v>56</v>
      </c>
      <c r="I177" s="10">
        <f t="shared" si="12"/>
        <v>6148.0345604287886</v>
      </c>
      <c r="J177" s="10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10">
        <f t="shared" si="33"/>
        <v>10860.680886707882</v>
      </c>
      <c r="C178" s="10">
        <f t="shared" si="33"/>
        <v>6257.820891865018</v>
      </c>
      <c r="D178" s="10">
        <f t="shared" si="33"/>
        <v>4303.7977675277189</v>
      </c>
      <c r="E178" s="10">
        <f t="shared" si="33"/>
        <v>3282.0738943347988</v>
      </c>
      <c r="F178" s="10">
        <f t="shared" si="33"/>
        <v>2589.4431276682831</v>
      </c>
      <c r="G178" s="10">
        <f t="shared" si="33"/>
        <v>2589.4431276682831</v>
      </c>
      <c r="H178" s="10">
        <f t="shared" si="11"/>
        <v>57</v>
      </c>
      <c r="I178" s="10">
        <f t="shared" si="12"/>
        <v>6257.820891865018</v>
      </c>
      <c r="J178" s="10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10">
        <f t="shared" si="33"/>
        <v>11051.219147878195</v>
      </c>
      <c r="C179" s="10">
        <f t="shared" si="33"/>
        <v>6367.6072233012464</v>
      </c>
      <c r="D179" s="10">
        <f t="shared" si="33"/>
        <v>4379.3029915194329</v>
      </c>
      <c r="E179" s="10">
        <f t="shared" si="33"/>
        <v>3339.6541380950584</v>
      </c>
      <c r="F179" s="10">
        <f t="shared" si="33"/>
        <v>2634.8719544694809</v>
      </c>
      <c r="G179" s="10">
        <f t="shared" si="33"/>
        <v>2634.8719544694809</v>
      </c>
      <c r="H179" s="10">
        <f t="shared" si="11"/>
        <v>58</v>
      </c>
      <c r="I179" s="10">
        <f t="shared" si="12"/>
        <v>6367.6072233012464</v>
      </c>
      <c r="J179" s="10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10">
        <f t="shared" si="33"/>
        <v>11241.757409048507</v>
      </c>
      <c r="C180" s="10">
        <f t="shared" si="33"/>
        <v>6477.393554737474</v>
      </c>
      <c r="D180" s="10">
        <f t="shared" si="33"/>
        <v>4454.8082155111479</v>
      </c>
      <c r="E180" s="10">
        <f t="shared" si="33"/>
        <v>3397.2343818553181</v>
      </c>
      <c r="F180" s="10">
        <f t="shared" si="33"/>
        <v>2680.3007812706792</v>
      </c>
      <c r="G180" s="10">
        <f t="shared" si="33"/>
        <v>2680.3007812706792</v>
      </c>
      <c r="H180" s="10">
        <f t="shared" si="11"/>
        <v>59</v>
      </c>
      <c r="I180" s="10">
        <f t="shared" si="12"/>
        <v>6477.393554737474</v>
      </c>
      <c r="J180" s="10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10">
        <f t="shared" ref="B181:G190" si="34">$A181/B$18*RnP*RevPerMi/60</f>
        <v>11432.295670218822</v>
      </c>
      <c r="C181" s="10">
        <f t="shared" si="34"/>
        <v>6587.1798861737025</v>
      </c>
      <c r="D181" s="10">
        <f t="shared" si="34"/>
        <v>4530.3134395028619</v>
      </c>
      <c r="E181" s="10">
        <f t="shared" si="34"/>
        <v>3454.8146256155783</v>
      </c>
      <c r="F181" s="10">
        <f t="shared" si="34"/>
        <v>2725.7296080718775</v>
      </c>
      <c r="G181" s="10">
        <f t="shared" si="34"/>
        <v>2725.7296080718775</v>
      </c>
      <c r="H181" s="10">
        <f t="shared" si="11"/>
        <v>60</v>
      </c>
      <c r="I181" s="10">
        <f t="shared" si="12"/>
        <v>6587.1798861737025</v>
      </c>
      <c r="J181" s="10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10">
        <f t="shared" si="34"/>
        <v>11622.833931389137</v>
      </c>
      <c r="C182" s="10">
        <f t="shared" si="34"/>
        <v>6696.9662176099309</v>
      </c>
      <c r="D182" s="10">
        <f t="shared" si="34"/>
        <v>4605.818663494576</v>
      </c>
      <c r="E182" s="10">
        <f t="shared" si="34"/>
        <v>3512.3948693758375</v>
      </c>
      <c r="F182" s="10">
        <f t="shared" si="34"/>
        <v>2771.1584348730748</v>
      </c>
      <c r="G182" s="10">
        <f t="shared" si="34"/>
        <v>2771.1584348730748</v>
      </c>
      <c r="H182" s="10">
        <f t="shared" si="11"/>
        <v>61</v>
      </c>
      <c r="I182" s="10">
        <f t="shared" si="12"/>
        <v>6696.9662176099309</v>
      </c>
      <c r="J182" s="10">
        <f t="shared" si="13"/>
        <v>2</v>
      </c>
      <c r="K182" t="str">
        <f t="shared" si="14"/>
        <v/>
      </c>
      <c r="L182">
        <f t="shared" si="15"/>
        <v>61</v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>
        <f t="shared" si="21"/>
        <v>2091.147554115355</v>
      </c>
      <c r="S182" t="str">
        <f t="shared" si="22"/>
        <v/>
      </c>
      <c r="T182" t="str">
        <f t="shared" si="23"/>
        <v/>
      </c>
      <c r="U182" t="str">
        <f t="shared" si="24"/>
        <v/>
      </c>
      <c r="V182">
        <f t="shared" si="25"/>
        <v>11622.833931389137</v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10">
        <f t="shared" si="34"/>
        <v>11813.372192559449</v>
      </c>
      <c r="C183" s="10">
        <f t="shared" si="34"/>
        <v>6806.7525490461585</v>
      </c>
      <c r="D183" s="10">
        <f t="shared" si="34"/>
        <v>4681.3238874862909</v>
      </c>
      <c r="E183" s="10">
        <f t="shared" si="34"/>
        <v>3569.9751131360972</v>
      </c>
      <c r="F183" s="10">
        <f t="shared" si="34"/>
        <v>2816.5872616742722</v>
      </c>
      <c r="G183" s="10">
        <f t="shared" si="34"/>
        <v>2816.5872616742722</v>
      </c>
      <c r="H183" s="10">
        <f t="shared" si="11"/>
        <v>62</v>
      </c>
      <c r="I183" s="10">
        <f t="shared" si="12"/>
        <v>4681.3238874862909</v>
      </c>
      <c r="J183" s="10">
        <f t="shared" si="13"/>
        <v>3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10">
        <f t="shared" si="34"/>
        <v>12003.910453729764</v>
      </c>
      <c r="C184" s="10">
        <f t="shared" si="34"/>
        <v>6916.5388804823888</v>
      </c>
      <c r="D184" s="10">
        <f t="shared" si="34"/>
        <v>4756.829111478005</v>
      </c>
      <c r="E184" s="10">
        <f t="shared" si="34"/>
        <v>3627.5553568963569</v>
      </c>
      <c r="F184" s="10">
        <f t="shared" si="34"/>
        <v>2862.016088475471</v>
      </c>
      <c r="G184" s="10">
        <f t="shared" si="34"/>
        <v>2862.016088475471</v>
      </c>
      <c r="H184" s="10">
        <f t="shared" si="11"/>
        <v>63</v>
      </c>
      <c r="I184" s="10">
        <f t="shared" si="12"/>
        <v>4756.829111478005</v>
      </c>
      <c r="J184" s="10">
        <f t="shared" si="13"/>
        <v>3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10">
        <f t="shared" si="34"/>
        <v>12194.44871490008</v>
      </c>
      <c r="C185" s="10">
        <f t="shared" si="34"/>
        <v>7026.3252119186163</v>
      </c>
      <c r="D185" s="10">
        <f t="shared" si="34"/>
        <v>4832.3343354697199</v>
      </c>
      <c r="E185" s="10">
        <f t="shared" si="34"/>
        <v>3685.1356006566161</v>
      </c>
      <c r="F185" s="10">
        <f t="shared" si="34"/>
        <v>2907.4449152766688</v>
      </c>
      <c r="G185" s="10">
        <f t="shared" si="34"/>
        <v>2907.4449152766688</v>
      </c>
      <c r="H185" s="10">
        <f t="shared" ref="H185:H248" si="35">A185</f>
        <v>64</v>
      </c>
      <c r="I185" s="10">
        <f t="shared" ref="I185:I248" si="36">IF(B185&lt;Redline,B185,IF(C185&lt;Redline,C185,IF(D185&lt;Redline,D185,IF(E185&lt;Redline,E185,IF(F185&lt;Redline,F185,IF(G185&lt;Redline,G185,"XXXX"))))))</f>
        <v>4832.3343354697199</v>
      </c>
      <c r="J185" s="10">
        <f t="shared" ref="J185:J248" si="37">IF(B185&lt;Redline,1,IF(C185&lt;Redline,2,IF(D185&lt;Redline,3,IF(E185&lt;Redline,4,IF(F185&lt;Redline,5,IF(G185&lt;Redline,6,"XXXX"))))))</f>
        <v>3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10">
        <f t="shared" si="34"/>
        <v>12384.986976070391</v>
      </c>
      <c r="C186" s="10">
        <f t="shared" si="34"/>
        <v>7136.1115433548439</v>
      </c>
      <c r="D186" s="10">
        <f t="shared" si="34"/>
        <v>4907.8395594614349</v>
      </c>
      <c r="E186" s="10">
        <f t="shared" si="34"/>
        <v>3742.7158444168758</v>
      </c>
      <c r="F186" s="10">
        <f t="shared" si="34"/>
        <v>2952.8737420778662</v>
      </c>
      <c r="G186" s="10">
        <f t="shared" si="34"/>
        <v>2952.8737420778662</v>
      </c>
      <c r="H186" s="10">
        <f t="shared" si="35"/>
        <v>65</v>
      </c>
      <c r="I186" s="10">
        <f t="shared" si="36"/>
        <v>4907.8395594614349</v>
      </c>
      <c r="J186" s="10">
        <f t="shared" si="37"/>
        <v>3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10">
        <f t="shared" si="34"/>
        <v>12575.525237240703</v>
      </c>
      <c r="C187" s="10">
        <f t="shared" si="34"/>
        <v>7245.8978747910742</v>
      </c>
      <c r="D187" s="10">
        <f t="shared" si="34"/>
        <v>4983.3447834531489</v>
      </c>
      <c r="E187" s="10">
        <f t="shared" si="34"/>
        <v>3800.2960881771355</v>
      </c>
      <c r="F187" s="10">
        <f t="shared" si="34"/>
        <v>2998.3025688790644</v>
      </c>
      <c r="G187" s="10">
        <f t="shared" si="34"/>
        <v>2998.3025688790644</v>
      </c>
      <c r="H187" s="10">
        <f t="shared" si="35"/>
        <v>66</v>
      </c>
      <c r="I187" s="10">
        <f t="shared" si="36"/>
        <v>4983.3447834531489</v>
      </c>
      <c r="J187" s="10">
        <f t="shared" si="37"/>
        <v>3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10">
        <f t="shared" si="34"/>
        <v>12766.063498411017</v>
      </c>
      <c r="C188" s="10">
        <f t="shared" si="34"/>
        <v>7355.6842062273017</v>
      </c>
      <c r="D188" s="10">
        <f t="shared" si="34"/>
        <v>5058.850007444863</v>
      </c>
      <c r="E188" s="10">
        <f t="shared" si="34"/>
        <v>3857.8763319373952</v>
      </c>
      <c r="F188" s="10">
        <f t="shared" si="34"/>
        <v>3043.7313956802627</v>
      </c>
      <c r="G188" s="10">
        <f t="shared" si="34"/>
        <v>3043.7313956802627</v>
      </c>
      <c r="H188" s="10">
        <f t="shared" si="35"/>
        <v>67</v>
      </c>
      <c r="I188" s="10">
        <f t="shared" si="36"/>
        <v>5058.850007444863</v>
      </c>
      <c r="J188" s="10">
        <f t="shared" si="37"/>
        <v>3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10">
        <f t="shared" si="34"/>
        <v>12956.601759581332</v>
      </c>
      <c r="C189" s="10">
        <f t="shared" si="34"/>
        <v>7465.4705376635293</v>
      </c>
      <c r="D189" s="10">
        <f t="shared" si="34"/>
        <v>5134.3552314365779</v>
      </c>
      <c r="E189" s="10">
        <f t="shared" si="34"/>
        <v>3915.4565756976549</v>
      </c>
      <c r="F189" s="10">
        <f t="shared" si="34"/>
        <v>3089.160222481461</v>
      </c>
      <c r="G189" s="10">
        <f t="shared" si="34"/>
        <v>3089.160222481461</v>
      </c>
      <c r="H189" s="10">
        <f t="shared" si="35"/>
        <v>68</v>
      </c>
      <c r="I189" s="10">
        <f t="shared" si="36"/>
        <v>5134.3552314365779</v>
      </c>
      <c r="J189" s="10">
        <f t="shared" si="37"/>
        <v>3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10">
        <f t="shared" si="34"/>
        <v>13147.140020751645</v>
      </c>
      <c r="C190" s="10">
        <f t="shared" si="34"/>
        <v>7575.2568690997578</v>
      </c>
      <c r="D190" s="10">
        <f t="shared" si="34"/>
        <v>5209.860455428292</v>
      </c>
      <c r="E190" s="10">
        <f t="shared" si="34"/>
        <v>3973.0368194579141</v>
      </c>
      <c r="F190" s="10">
        <f t="shared" si="34"/>
        <v>3134.5890492826584</v>
      </c>
      <c r="G190" s="10">
        <f t="shared" si="34"/>
        <v>3134.5890492826584</v>
      </c>
      <c r="H190" s="10">
        <f t="shared" si="35"/>
        <v>69</v>
      </c>
      <c r="I190" s="10">
        <f t="shared" si="36"/>
        <v>5209.860455428292</v>
      </c>
      <c r="J190" s="10">
        <f t="shared" si="37"/>
        <v>3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10">
        <f t="shared" ref="B191:G200" si="53">$A191/B$18*RnP*RevPerMi/60</f>
        <v>13337.678281921957</v>
      </c>
      <c r="C191" s="10">
        <f t="shared" si="53"/>
        <v>7685.0432005359862</v>
      </c>
      <c r="D191" s="10">
        <f t="shared" si="53"/>
        <v>5285.365679420006</v>
      </c>
      <c r="E191" s="10">
        <f t="shared" si="53"/>
        <v>4030.6170632181743</v>
      </c>
      <c r="F191" s="10">
        <f t="shared" si="53"/>
        <v>3180.0178760838558</v>
      </c>
      <c r="G191" s="10">
        <f t="shared" si="53"/>
        <v>3180.0178760838558</v>
      </c>
      <c r="H191" s="10">
        <f t="shared" si="35"/>
        <v>70</v>
      </c>
      <c r="I191" s="10">
        <f t="shared" si="36"/>
        <v>5285.365679420006</v>
      </c>
      <c r="J191" s="10">
        <f t="shared" si="37"/>
        <v>3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10">
        <f t="shared" si="53"/>
        <v>13528.216543092272</v>
      </c>
      <c r="C192" s="10">
        <f t="shared" si="53"/>
        <v>7794.8295319722147</v>
      </c>
      <c r="D192" s="10">
        <f t="shared" si="53"/>
        <v>5360.8709034117201</v>
      </c>
      <c r="E192" s="10">
        <f t="shared" si="53"/>
        <v>4088.197306978434</v>
      </c>
      <c r="F192" s="10">
        <f t="shared" si="53"/>
        <v>3225.4467028850545</v>
      </c>
      <c r="G192" s="10">
        <f t="shared" si="53"/>
        <v>3225.4467028850545</v>
      </c>
      <c r="H192" s="10">
        <f t="shared" si="35"/>
        <v>71</v>
      </c>
      <c r="I192" s="10">
        <f t="shared" si="36"/>
        <v>5360.8709034117201</v>
      </c>
      <c r="J192" s="10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10">
        <f t="shared" si="53"/>
        <v>13718.754804262588</v>
      </c>
      <c r="C193" s="10">
        <f t="shared" si="53"/>
        <v>7904.6158634084422</v>
      </c>
      <c r="D193" s="10">
        <f t="shared" si="53"/>
        <v>5436.376127403435</v>
      </c>
      <c r="E193" s="10">
        <f t="shared" si="53"/>
        <v>4145.7775507386932</v>
      </c>
      <c r="F193" s="10">
        <f t="shared" si="53"/>
        <v>3270.8755296862519</v>
      </c>
      <c r="G193" s="10">
        <f t="shared" si="53"/>
        <v>3270.8755296862519</v>
      </c>
      <c r="H193" s="10">
        <f t="shared" si="35"/>
        <v>72</v>
      </c>
      <c r="I193" s="10">
        <f t="shared" si="36"/>
        <v>5436.376127403435</v>
      </c>
      <c r="J193" s="10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10">
        <f t="shared" si="53"/>
        <v>13909.293065432899</v>
      </c>
      <c r="C194" s="10">
        <f t="shared" si="53"/>
        <v>8014.4021948446716</v>
      </c>
      <c r="D194" s="10">
        <f t="shared" si="53"/>
        <v>5511.8813513951491</v>
      </c>
      <c r="E194" s="10">
        <f t="shared" si="53"/>
        <v>4203.3577944989529</v>
      </c>
      <c r="F194" s="10">
        <f t="shared" si="53"/>
        <v>3316.3043564874501</v>
      </c>
      <c r="G194" s="10">
        <f t="shared" si="53"/>
        <v>3316.3043564874501</v>
      </c>
      <c r="H194" s="10">
        <f t="shared" si="35"/>
        <v>73</v>
      </c>
      <c r="I194" s="10">
        <f t="shared" si="36"/>
        <v>5511.8813513951491</v>
      </c>
      <c r="J194" s="10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10">
        <f t="shared" si="53"/>
        <v>14099.831326603213</v>
      </c>
      <c r="C195" s="10">
        <f t="shared" si="53"/>
        <v>8124.1885262809001</v>
      </c>
      <c r="D195" s="10">
        <f t="shared" si="53"/>
        <v>5587.3865753868631</v>
      </c>
      <c r="E195" s="10">
        <f t="shared" si="53"/>
        <v>4260.9380382592126</v>
      </c>
      <c r="F195" s="10">
        <f t="shared" si="53"/>
        <v>3361.7331832886484</v>
      </c>
      <c r="G195" s="10">
        <f t="shared" si="53"/>
        <v>3361.7331832886484</v>
      </c>
      <c r="H195" s="10">
        <f t="shared" si="35"/>
        <v>74</v>
      </c>
      <c r="I195" s="10">
        <f t="shared" si="36"/>
        <v>5587.3865753868631</v>
      </c>
      <c r="J195" s="10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10">
        <f t="shared" si="53"/>
        <v>14290.369587773528</v>
      </c>
      <c r="C196" s="10">
        <f t="shared" si="53"/>
        <v>8233.9748577171285</v>
      </c>
      <c r="D196" s="10">
        <f t="shared" si="53"/>
        <v>5662.8917993785772</v>
      </c>
      <c r="E196" s="10">
        <f t="shared" si="53"/>
        <v>4318.5182820194723</v>
      </c>
      <c r="F196" s="10">
        <f t="shared" si="53"/>
        <v>3407.1620100898463</v>
      </c>
      <c r="G196" s="10">
        <f t="shared" si="53"/>
        <v>3407.1620100898463</v>
      </c>
      <c r="H196" s="10">
        <f t="shared" si="35"/>
        <v>75</v>
      </c>
      <c r="I196" s="10">
        <f t="shared" si="36"/>
        <v>5662.8917993785772</v>
      </c>
      <c r="J196" s="10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10">
        <f t="shared" si="53"/>
        <v>14480.907848943842</v>
      </c>
      <c r="C197" s="10">
        <f t="shared" si="53"/>
        <v>8343.7611891533561</v>
      </c>
      <c r="D197" s="10">
        <f t="shared" si="53"/>
        <v>5738.3970233702912</v>
      </c>
      <c r="E197" s="10">
        <f t="shared" si="53"/>
        <v>4376.098525779732</v>
      </c>
      <c r="F197" s="10">
        <f t="shared" si="53"/>
        <v>3452.5908368910441</v>
      </c>
      <c r="G197" s="10">
        <f t="shared" si="53"/>
        <v>3452.5908368910441</v>
      </c>
      <c r="H197" s="10">
        <f t="shared" si="35"/>
        <v>76</v>
      </c>
      <c r="I197" s="10">
        <f t="shared" si="36"/>
        <v>5738.3970233702912</v>
      </c>
      <c r="J197" s="10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10">
        <f t="shared" si="53"/>
        <v>14671.446110114155</v>
      </c>
      <c r="C198" s="10">
        <f t="shared" si="53"/>
        <v>8453.5475205895855</v>
      </c>
      <c r="D198" s="10">
        <f t="shared" si="53"/>
        <v>5813.9022473620071</v>
      </c>
      <c r="E198" s="10">
        <f t="shared" si="53"/>
        <v>4433.6787695399917</v>
      </c>
      <c r="F198" s="10">
        <f t="shared" si="53"/>
        <v>3498.0196636922419</v>
      </c>
      <c r="G198" s="10">
        <f t="shared" si="53"/>
        <v>3498.0196636922419</v>
      </c>
      <c r="H198" s="10">
        <f t="shared" si="35"/>
        <v>77</v>
      </c>
      <c r="I198" s="10">
        <f t="shared" si="36"/>
        <v>5813.9022473620071</v>
      </c>
      <c r="J198" s="10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10">
        <f t="shared" si="53"/>
        <v>14861.984371284469</v>
      </c>
      <c r="C199" s="10">
        <f t="shared" si="53"/>
        <v>8563.333852025813</v>
      </c>
      <c r="D199" s="10">
        <f t="shared" si="53"/>
        <v>5889.4074713537211</v>
      </c>
      <c r="E199" s="10">
        <f t="shared" si="53"/>
        <v>4491.2590133002514</v>
      </c>
      <c r="F199" s="10">
        <f t="shared" si="53"/>
        <v>3543.4484904934402</v>
      </c>
      <c r="G199" s="10">
        <f t="shared" si="53"/>
        <v>3543.4484904934402</v>
      </c>
      <c r="H199" s="10">
        <f t="shared" si="35"/>
        <v>78</v>
      </c>
      <c r="I199" s="10">
        <f t="shared" si="36"/>
        <v>5889.4074713537211</v>
      </c>
      <c r="J199" s="10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10">
        <f t="shared" si="53"/>
        <v>15052.522632454782</v>
      </c>
      <c r="C200" s="10">
        <f t="shared" si="53"/>
        <v>8673.1201834620424</v>
      </c>
      <c r="D200" s="10">
        <f t="shared" si="53"/>
        <v>5964.9126953454352</v>
      </c>
      <c r="E200" s="10">
        <f t="shared" si="53"/>
        <v>4548.8392570605101</v>
      </c>
      <c r="F200" s="10">
        <f t="shared" si="53"/>
        <v>3588.877317294638</v>
      </c>
      <c r="G200" s="10">
        <f t="shared" si="53"/>
        <v>3588.877317294638</v>
      </c>
      <c r="H200" s="10">
        <f t="shared" si="35"/>
        <v>79</v>
      </c>
      <c r="I200" s="10">
        <f t="shared" si="36"/>
        <v>5964.9126953454352</v>
      </c>
      <c r="J200" s="10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10">
        <f t="shared" ref="B201:G210" si="54">$A201/B$18*RnP*RevPerMi/60</f>
        <v>15243.060893625099</v>
      </c>
      <c r="C201" s="10">
        <f t="shared" si="54"/>
        <v>8782.90651489827</v>
      </c>
      <c r="D201" s="10">
        <f t="shared" si="54"/>
        <v>6040.4179193371492</v>
      </c>
      <c r="E201" s="10">
        <f t="shared" si="54"/>
        <v>4606.4195008207707</v>
      </c>
      <c r="F201" s="10">
        <f t="shared" si="54"/>
        <v>3634.3061440958359</v>
      </c>
      <c r="G201" s="10">
        <f t="shared" si="54"/>
        <v>3634.3061440958359</v>
      </c>
      <c r="H201" s="10">
        <f t="shared" si="35"/>
        <v>80</v>
      </c>
      <c r="I201" s="10">
        <f t="shared" si="36"/>
        <v>6040.4179193371492</v>
      </c>
      <c r="J201" s="10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10">
        <f t="shared" si="54"/>
        <v>15433.599154795409</v>
      </c>
      <c r="C202" s="10">
        <f t="shared" si="54"/>
        <v>8892.6928463344993</v>
      </c>
      <c r="D202" s="10">
        <f t="shared" si="54"/>
        <v>6115.9231433288642</v>
      </c>
      <c r="E202" s="10">
        <f t="shared" si="54"/>
        <v>4663.9997445810304</v>
      </c>
      <c r="F202" s="10">
        <f t="shared" si="54"/>
        <v>3679.7349708970341</v>
      </c>
      <c r="G202" s="10">
        <f t="shared" si="54"/>
        <v>3679.7349708970341</v>
      </c>
      <c r="H202" s="10">
        <f t="shared" si="35"/>
        <v>81</v>
      </c>
      <c r="I202" s="10">
        <f t="shared" si="36"/>
        <v>6115.9231433288642</v>
      </c>
      <c r="J202" s="10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10">
        <f t="shared" si="54"/>
        <v>15624.137415965726</v>
      </c>
      <c r="C203" s="10">
        <f t="shared" si="54"/>
        <v>9002.4791777707269</v>
      </c>
      <c r="D203" s="10">
        <f t="shared" si="54"/>
        <v>6191.4283673205773</v>
      </c>
      <c r="E203" s="10">
        <f t="shared" si="54"/>
        <v>4721.5799883412892</v>
      </c>
      <c r="F203" s="10">
        <f t="shared" si="54"/>
        <v>3725.163797698232</v>
      </c>
      <c r="G203" s="10">
        <f t="shared" si="54"/>
        <v>3725.163797698232</v>
      </c>
      <c r="H203" s="10">
        <f t="shared" si="35"/>
        <v>82</v>
      </c>
      <c r="I203" s="10">
        <f t="shared" si="36"/>
        <v>6191.4283673205773</v>
      </c>
      <c r="J203" s="10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10">
        <f t="shared" si="54"/>
        <v>15814.67567713604</v>
      </c>
      <c r="C204" s="10">
        <f t="shared" si="54"/>
        <v>9112.2655092069563</v>
      </c>
      <c r="D204" s="10">
        <f t="shared" si="54"/>
        <v>6266.9335913122923</v>
      </c>
      <c r="E204" s="10">
        <f t="shared" si="54"/>
        <v>4779.1602321015498</v>
      </c>
      <c r="F204" s="10">
        <f t="shared" si="54"/>
        <v>3770.5926244994303</v>
      </c>
      <c r="G204" s="10">
        <f t="shared" si="54"/>
        <v>3770.5926244994303</v>
      </c>
      <c r="H204" s="10">
        <f t="shared" si="35"/>
        <v>83</v>
      </c>
      <c r="I204" s="10">
        <f t="shared" si="36"/>
        <v>6266.9335913122923</v>
      </c>
      <c r="J204" s="10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10">
        <f t="shared" si="54"/>
        <v>16005.213938306348</v>
      </c>
      <c r="C205" s="10">
        <f t="shared" si="54"/>
        <v>9222.0518406431838</v>
      </c>
      <c r="D205" s="10">
        <f t="shared" si="54"/>
        <v>6342.4388153040063</v>
      </c>
      <c r="E205" s="10">
        <f t="shared" si="54"/>
        <v>4836.7404758618086</v>
      </c>
      <c r="F205" s="10">
        <f t="shared" si="54"/>
        <v>3816.0214513006281</v>
      </c>
      <c r="G205" s="10">
        <f t="shared" si="54"/>
        <v>3816.0214513006281</v>
      </c>
      <c r="H205" s="10">
        <f t="shared" si="35"/>
        <v>84</v>
      </c>
      <c r="I205" s="10">
        <f t="shared" si="36"/>
        <v>6342.4388153040063</v>
      </c>
      <c r="J205" s="10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10">
        <f t="shared" si="54"/>
        <v>16195.752199476665</v>
      </c>
      <c r="C206" s="10">
        <f t="shared" si="54"/>
        <v>9331.8381720794114</v>
      </c>
      <c r="D206" s="10">
        <f t="shared" si="54"/>
        <v>6417.9440392957204</v>
      </c>
      <c r="E206" s="10">
        <f t="shared" si="54"/>
        <v>4894.3207196220692</v>
      </c>
      <c r="F206" s="10">
        <f t="shared" si="54"/>
        <v>3861.450278101825</v>
      </c>
      <c r="G206" s="10">
        <f t="shared" si="54"/>
        <v>3861.450278101825</v>
      </c>
      <c r="H206" s="10">
        <f t="shared" si="35"/>
        <v>85</v>
      </c>
      <c r="I206" s="10">
        <f t="shared" si="36"/>
        <v>6417.9440392957204</v>
      </c>
      <c r="J206" s="10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10">
        <f t="shared" si="54"/>
        <v>16386.290460646975</v>
      </c>
      <c r="C207" s="10">
        <f t="shared" si="54"/>
        <v>9441.6245035156408</v>
      </c>
      <c r="D207" s="10">
        <f t="shared" si="54"/>
        <v>6493.4492632874353</v>
      </c>
      <c r="E207" s="10">
        <f t="shared" si="54"/>
        <v>4951.9009633823289</v>
      </c>
      <c r="F207" s="10">
        <f t="shared" si="54"/>
        <v>3906.8791049030233</v>
      </c>
      <c r="G207" s="10">
        <f t="shared" si="54"/>
        <v>3906.8791049030233</v>
      </c>
      <c r="H207" s="10">
        <f t="shared" si="35"/>
        <v>86</v>
      </c>
      <c r="I207" s="10">
        <f t="shared" si="36"/>
        <v>6493.4492632874353</v>
      </c>
      <c r="J207" s="10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10">
        <f t="shared" si="54"/>
        <v>16576.828721817292</v>
      </c>
      <c r="C208" s="10">
        <f t="shared" si="54"/>
        <v>9551.4108349518683</v>
      </c>
      <c r="D208" s="10">
        <f t="shared" si="54"/>
        <v>6568.9544872791494</v>
      </c>
      <c r="E208" s="10">
        <f t="shared" si="54"/>
        <v>5009.4812071425868</v>
      </c>
      <c r="F208" s="10">
        <f t="shared" si="54"/>
        <v>3952.3079317042211</v>
      </c>
      <c r="G208" s="10">
        <f t="shared" si="54"/>
        <v>3952.3079317042211</v>
      </c>
      <c r="H208" s="10">
        <f t="shared" si="35"/>
        <v>87</v>
      </c>
      <c r="I208" s="10">
        <f t="shared" si="36"/>
        <v>6568.9544872791494</v>
      </c>
      <c r="J208" s="10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10">
        <f t="shared" si="54"/>
        <v>16767.366982987605</v>
      </c>
      <c r="C209" s="10">
        <f t="shared" si="54"/>
        <v>9661.1971663880977</v>
      </c>
      <c r="D209" s="10">
        <f t="shared" si="54"/>
        <v>6644.4597112708643</v>
      </c>
      <c r="E209" s="10">
        <f t="shared" si="54"/>
        <v>5067.0614509028483</v>
      </c>
      <c r="F209" s="10">
        <f t="shared" si="54"/>
        <v>3997.7367585054194</v>
      </c>
      <c r="G209" s="10">
        <f t="shared" si="54"/>
        <v>3997.7367585054194</v>
      </c>
      <c r="H209" s="10">
        <f t="shared" si="35"/>
        <v>88</v>
      </c>
      <c r="I209" s="10">
        <f t="shared" si="36"/>
        <v>6644.4597112708643</v>
      </c>
      <c r="J209" s="10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10">
        <f t="shared" si="54"/>
        <v>16957.905244157919</v>
      </c>
      <c r="C210" s="10">
        <f t="shared" si="54"/>
        <v>9770.9834978243252</v>
      </c>
      <c r="D210" s="10">
        <f t="shared" si="54"/>
        <v>6719.9649352625793</v>
      </c>
      <c r="E210" s="10">
        <f t="shared" si="54"/>
        <v>5124.641694663107</v>
      </c>
      <c r="F210" s="10">
        <f t="shared" si="54"/>
        <v>4043.1655853066177</v>
      </c>
      <c r="G210" s="10">
        <f t="shared" si="54"/>
        <v>4043.1655853066177</v>
      </c>
      <c r="H210" s="10">
        <f t="shared" si="35"/>
        <v>89</v>
      </c>
      <c r="I210" s="10">
        <f t="shared" si="36"/>
        <v>6719.9649352625793</v>
      </c>
      <c r="J210" s="10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10">
        <f t="shared" ref="B211:G220" si="55">$A211/B$18*RnP*RevPerMi/60</f>
        <v>17148.443505328232</v>
      </c>
      <c r="C211" s="10">
        <f t="shared" si="55"/>
        <v>9880.7698292605546</v>
      </c>
      <c r="D211" s="10">
        <f t="shared" si="55"/>
        <v>6795.4701592542942</v>
      </c>
      <c r="E211" s="10">
        <f t="shared" si="55"/>
        <v>5182.2219384233667</v>
      </c>
      <c r="F211" s="10">
        <f t="shared" si="55"/>
        <v>4088.5944121078155</v>
      </c>
      <c r="G211" s="10">
        <f t="shared" si="55"/>
        <v>4088.5944121078155</v>
      </c>
      <c r="H211" s="10">
        <f t="shared" si="35"/>
        <v>90</v>
      </c>
      <c r="I211" s="10">
        <f t="shared" si="36"/>
        <v>6795.4701592542942</v>
      </c>
      <c r="J211" s="10">
        <f t="shared" si="37"/>
        <v>3</v>
      </c>
      <c r="K211" t="str">
        <f t="shared" si="38"/>
        <v/>
      </c>
      <c r="L211" t="str">
        <f t="shared" si="39"/>
        <v/>
      </c>
      <c r="M211">
        <f t="shared" si="40"/>
        <v>90</v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>
        <f t="shared" si="46"/>
        <v>1613.2482208309275</v>
      </c>
      <c r="T211" t="str">
        <f t="shared" si="47"/>
        <v/>
      </c>
      <c r="U211" t="str">
        <f t="shared" si="48"/>
        <v/>
      </c>
      <c r="V211" t="str">
        <f t="shared" si="49"/>
        <v/>
      </c>
      <c r="W211">
        <f t="shared" si="50"/>
        <v>9880.7698292605546</v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10">
        <f t="shared" si="55"/>
        <v>17338.981766498549</v>
      </c>
      <c r="C212" s="10">
        <f t="shared" si="55"/>
        <v>9990.5561606967822</v>
      </c>
      <c r="D212" s="10">
        <f t="shared" si="55"/>
        <v>6870.9753832460083</v>
      </c>
      <c r="E212" s="10">
        <f t="shared" si="55"/>
        <v>5239.8021821836264</v>
      </c>
      <c r="F212" s="10">
        <f t="shared" si="55"/>
        <v>4134.0232389090133</v>
      </c>
      <c r="G212" s="10">
        <f t="shared" si="55"/>
        <v>4134.0232389090133</v>
      </c>
      <c r="H212" s="10">
        <f t="shared" si="35"/>
        <v>91</v>
      </c>
      <c r="I212" s="10">
        <f t="shared" si="36"/>
        <v>5239.8021821836264</v>
      </c>
      <c r="J212" s="10">
        <f t="shared" si="37"/>
        <v>4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10">
        <f t="shared" si="55"/>
        <v>17529.520027668859</v>
      </c>
      <c r="C213" s="10">
        <f t="shared" si="55"/>
        <v>10100.34249213301</v>
      </c>
      <c r="D213" s="10">
        <f t="shared" si="55"/>
        <v>6946.4806072377232</v>
      </c>
      <c r="E213" s="10">
        <f t="shared" si="55"/>
        <v>5297.3824259438861</v>
      </c>
      <c r="F213" s="10">
        <f t="shared" si="55"/>
        <v>4179.4520657102121</v>
      </c>
      <c r="G213" s="10">
        <f t="shared" si="55"/>
        <v>4179.4520657102121</v>
      </c>
      <c r="H213" s="10">
        <f t="shared" si="35"/>
        <v>92</v>
      </c>
      <c r="I213" s="10">
        <f t="shared" si="36"/>
        <v>5297.3824259438861</v>
      </c>
      <c r="J213" s="10">
        <f t="shared" si="37"/>
        <v>4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10">
        <f t="shared" si="55"/>
        <v>17720.058288839176</v>
      </c>
      <c r="C214" s="10">
        <f t="shared" si="55"/>
        <v>10210.128823569239</v>
      </c>
      <c r="D214" s="10">
        <f t="shared" si="55"/>
        <v>7021.9858312294373</v>
      </c>
      <c r="E214" s="10">
        <f t="shared" si="55"/>
        <v>5354.9626697041449</v>
      </c>
      <c r="F214" s="10">
        <f t="shared" si="55"/>
        <v>4224.880892511409</v>
      </c>
      <c r="G214" s="10">
        <f t="shared" si="55"/>
        <v>4224.880892511409</v>
      </c>
      <c r="H214" s="10">
        <f t="shared" si="35"/>
        <v>93</v>
      </c>
      <c r="I214" s="10">
        <f t="shared" si="36"/>
        <v>5354.9626697041449</v>
      </c>
      <c r="J214" s="10">
        <f t="shared" si="37"/>
        <v>4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10">
        <f t="shared" si="55"/>
        <v>17910.59655000949</v>
      </c>
      <c r="C215" s="10">
        <f t="shared" si="55"/>
        <v>10319.915155005467</v>
      </c>
      <c r="D215" s="10">
        <f t="shared" si="55"/>
        <v>7097.4910552211504</v>
      </c>
      <c r="E215" s="10">
        <f t="shared" si="55"/>
        <v>5412.5429134644055</v>
      </c>
      <c r="F215" s="10">
        <f t="shared" si="55"/>
        <v>4270.3097193126068</v>
      </c>
      <c r="G215" s="10">
        <f t="shared" si="55"/>
        <v>4270.3097193126068</v>
      </c>
      <c r="H215" s="10">
        <f t="shared" si="35"/>
        <v>94</v>
      </c>
      <c r="I215" s="10">
        <f t="shared" si="36"/>
        <v>5412.5429134644055</v>
      </c>
      <c r="J215" s="10">
        <f t="shared" si="37"/>
        <v>4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10">
        <f t="shared" si="55"/>
        <v>18101.134811179796</v>
      </c>
      <c r="C216" s="10">
        <f t="shared" si="55"/>
        <v>10429.701486441696</v>
      </c>
      <c r="D216" s="10">
        <f t="shared" si="55"/>
        <v>7172.9962792128645</v>
      </c>
      <c r="E216" s="10">
        <f t="shared" si="55"/>
        <v>5470.1231572246643</v>
      </c>
      <c r="F216" s="10">
        <f t="shared" si="55"/>
        <v>4315.7385461138056</v>
      </c>
      <c r="G216" s="10">
        <f t="shared" si="55"/>
        <v>4315.7385461138056</v>
      </c>
      <c r="H216" s="10">
        <f t="shared" si="35"/>
        <v>95</v>
      </c>
      <c r="I216" s="10">
        <f t="shared" si="36"/>
        <v>5470.1231572246643</v>
      </c>
      <c r="J216" s="10">
        <f t="shared" si="37"/>
        <v>4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10">
        <f t="shared" si="55"/>
        <v>18291.673072350113</v>
      </c>
      <c r="C217" s="10">
        <f t="shared" si="55"/>
        <v>10539.487817877924</v>
      </c>
      <c r="D217" s="10">
        <f t="shared" si="55"/>
        <v>7248.5015032045794</v>
      </c>
      <c r="E217" s="10">
        <f t="shared" si="55"/>
        <v>5527.7034009849249</v>
      </c>
      <c r="F217" s="10">
        <f t="shared" si="55"/>
        <v>4361.1673729150034</v>
      </c>
      <c r="G217" s="10">
        <f t="shared" si="55"/>
        <v>4361.1673729150034</v>
      </c>
      <c r="H217" s="10">
        <f t="shared" si="35"/>
        <v>96</v>
      </c>
      <c r="I217" s="10">
        <f t="shared" si="36"/>
        <v>5527.7034009849249</v>
      </c>
      <c r="J217" s="10">
        <f t="shared" si="37"/>
        <v>4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10">
        <f t="shared" si="55"/>
        <v>18482.211333520427</v>
      </c>
      <c r="C218" s="10">
        <f t="shared" si="55"/>
        <v>10649.274149314153</v>
      </c>
      <c r="D218" s="10">
        <f t="shared" si="55"/>
        <v>7324.0067271962935</v>
      </c>
      <c r="E218" s="10">
        <f t="shared" si="55"/>
        <v>5585.2836447451837</v>
      </c>
      <c r="F218" s="10">
        <f t="shared" si="55"/>
        <v>4406.5961997162003</v>
      </c>
      <c r="G218" s="10">
        <f t="shared" si="55"/>
        <v>4406.5961997162003</v>
      </c>
      <c r="H218" s="10">
        <f t="shared" si="35"/>
        <v>97</v>
      </c>
      <c r="I218" s="10">
        <f t="shared" si="36"/>
        <v>5585.2836447451837</v>
      </c>
      <c r="J218" s="10">
        <f t="shared" si="37"/>
        <v>4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10">
        <f t="shared" si="55"/>
        <v>18672.749594690744</v>
      </c>
      <c r="C219" s="10">
        <f t="shared" si="55"/>
        <v>10759.060480750381</v>
      </c>
      <c r="D219" s="10">
        <f t="shared" si="55"/>
        <v>7399.5119511880084</v>
      </c>
      <c r="E219" s="10">
        <f t="shared" si="55"/>
        <v>5642.8638885054434</v>
      </c>
      <c r="F219" s="10">
        <f t="shared" si="55"/>
        <v>4452.0250265173991</v>
      </c>
      <c r="G219" s="10">
        <f t="shared" si="55"/>
        <v>4452.0250265173991</v>
      </c>
      <c r="H219" s="10">
        <f t="shared" si="35"/>
        <v>98</v>
      </c>
      <c r="I219" s="10">
        <f t="shared" si="36"/>
        <v>5642.8638885054434</v>
      </c>
      <c r="J219" s="10">
        <f t="shared" si="37"/>
        <v>4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10">
        <f t="shared" si="55"/>
        <v>18863.287855861057</v>
      </c>
      <c r="C220" s="10">
        <f t="shared" si="55"/>
        <v>10868.84681218661</v>
      </c>
      <c r="D220" s="10">
        <f t="shared" si="55"/>
        <v>7475.0171751797225</v>
      </c>
      <c r="E220" s="10">
        <f t="shared" si="55"/>
        <v>5700.444132265704</v>
      </c>
      <c r="F220" s="10">
        <f t="shared" si="55"/>
        <v>4497.4538533185969</v>
      </c>
      <c r="G220" s="10">
        <f t="shared" si="55"/>
        <v>4497.4538533185969</v>
      </c>
      <c r="H220" s="10">
        <f t="shared" si="35"/>
        <v>99</v>
      </c>
      <c r="I220" s="10">
        <f t="shared" si="36"/>
        <v>5700.444132265704</v>
      </c>
      <c r="J220" s="10">
        <f t="shared" si="37"/>
        <v>4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10">
        <f t="shared" ref="B221:G230" si="56">$A221/B$18*RnP*RevPerMi/60</f>
        <v>19053.826117031371</v>
      </c>
      <c r="C221" s="10">
        <f t="shared" si="56"/>
        <v>10978.633143622837</v>
      </c>
      <c r="D221" s="10">
        <f t="shared" si="56"/>
        <v>7550.5223991714356</v>
      </c>
      <c r="E221" s="10">
        <f t="shared" si="56"/>
        <v>5758.0243760259627</v>
      </c>
      <c r="F221" s="10">
        <f t="shared" si="56"/>
        <v>4542.8826801197947</v>
      </c>
      <c r="G221" s="10">
        <f t="shared" si="56"/>
        <v>4542.8826801197947</v>
      </c>
      <c r="H221" s="10">
        <f t="shared" si="35"/>
        <v>100</v>
      </c>
      <c r="I221" s="10">
        <f t="shared" si="36"/>
        <v>5758.0243760259627</v>
      </c>
      <c r="J221" s="10">
        <f t="shared" si="37"/>
        <v>4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10">
        <f t="shared" si="56"/>
        <v>19244.364378201681</v>
      </c>
      <c r="C222" s="10">
        <f t="shared" si="56"/>
        <v>11088.419475059065</v>
      </c>
      <c r="D222" s="10">
        <f t="shared" si="56"/>
        <v>7626.0276231631515</v>
      </c>
      <c r="E222" s="10">
        <f t="shared" si="56"/>
        <v>5815.6046197862224</v>
      </c>
      <c r="F222" s="10">
        <f t="shared" si="56"/>
        <v>4588.3115069209916</v>
      </c>
      <c r="G222" s="10">
        <f t="shared" si="56"/>
        <v>4588.3115069209916</v>
      </c>
      <c r="H222" s="10">
        <f t="shared" si="35"/>
        <v>101</v>
      </c>
      <c r="I222" s="10">
        <f t="shared" si="36"/>
        <v>5815.6046197862224</v>
      </c>
      <c r="J222" s="10">
        <f t="shared" si="37"/>
        <v>4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10">
        <f t="shared" si="56"/>
        <v>19434.902639371998</v>
      </c>
      <c r="C223" s="10">
        <f t="shared" si="56"/>
        <v>11198.205806495294</v>
      </c>
      <c r="D223" s="10">
        <f t="shared" si="56"/>
        <v>7701.5328471548655</v>
      </c>
      <c r="E223" s="10">
        <f t="shared" si="56"/>
        <v>5873.184863546483</v>
      </c>
      <c r="F223" s="10">
        <f t="shared" si="56"/>
        <v>4633.7403337221904</v>
      </c>
      <c r="G223" s="10">
        <f t="shared" si="56"/>
        <v>4633.7403337221904</v>
      </c>
      <c r="H223" s="10">
        <f t="shared" si="35"/>
        <v>102</v>
      </c>
      <c r="I223" s="10">
        <f t="shared" si="36"/>
        <v>5873.184863546483</v>
      </c>
      <c r="J223" s="10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10">
        <f t="shared" si="56"/>
        <v>19625.440900542311</v>
      </c>
      <c r="C224" s="10">
        <f t="shared" si="56"/>
        <v>11307.992137931522</v>
      </c>
      <c r="D224" s="10">
        <f t="shared" si="56"/>
        <v>7777.0380711465814</v>
      </c>
      <c r="E224" s="10">
        <f t="shared" si="56"/>
        <v>5930.7651073067418</v>
      </c>
      <c r="F224" s="10">
        <f t="shared" si="56"/>
        <v>4679.1691605233891</v>
      </c>
      <c r="G224" s="10">
        <f t="shared" si="56"/>
        <v>4679.1691605233891</v>
      </c>
      <c r="H224" s="10">
        <f t="shared" si="35"/>
        <v>103</v>
      </c>
      <c r="I224" s="10">
        <f t="shared" si="36"/>
        <v>5930.7651073067418</v>
      </c>
      <c r="J224" s="10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10">
        <f t="shared" si="56"/>
        <v>19815.979161712628</v>
      </c>
      <c r="C225" s="10">
        <f t="shared" si="56"/>
        <v>11417.778469367751</v>
      </c>
      <c r="D225" s="10">
        <f t="shared" si="56"/>
        <v>7852.5432951382945</v>
      </c>
      <c r="E225" s="10">
        <f t="shared" si="56"/>
        <v>5988.3453510670024</v>
      </c>
      <c r="F225" s="10">
        <f t="shared" si="56"/>
        <v>4724.5979873245869</v>
      </c>
      <c r="G225" s="10">
        <f t="shared" si="56"/>
        <v>4724.5979873245869</v>
      </c>
      <c r="H225" s="10">
        <f t="shared" si="35"/>
        <v>104</v>
      </c>
      <c r="I225" s="10">
        <f t="shared" si="36"/>
        <v>5988.3453510670024</v>
      </c>
      <c r="J225" s="10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10">
        <f t="shared" si="56"/>
        <v>20006.517422882942</v>
      </c>
      <c r="C226" s="10">
        <f t="shared" si="56"/>
        <v>11527.564800803981</v>
      </c>
      <c r="D226" s="10">
        <f t="shared" si="56"/>
        <v>7928.0485191300095</v>
      </c>
      <c r="E226" s="10">
        <f t="shared" si="56"/>
        <v>6045.9255948272612</v>
      </c>
      <c r="F226" s="10">
        <f t="shared" si="56"/>
        <v>4770.0268141257848</v>
      </c>
      <c r="G226" s="10">
        <f t="shared" si="56"/>
        <v>4770.0268141257848</v>
      </c>
      <c r="H226" s="10">
        <f t="shared" si="35"/>
        <v>105</v>
      </c>
      <c r="I226" s="10">
        <f t="shared" si="36"/>
        <v>6045.9255948272612</v>
      </c>
      <c r="J226" s="10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10">
        <f t="shared" si="56"/>
        <v>20197.055684053255</v>
      </c>
      <c r="C227" s="10">
        <f t="shared" si="56"/>
        <v>11637.351132240206</v>
      </c>
      <c r="D227" s="10">
        <f t="shared" si="56"/>
        <v>8003.5537431217226</v>
      </c>
      <c r="E227" s="10">
        <f t="shared" si="56"/>
        <v>6103.5058385875209</v>
      </c>
      <c r="F227" s="10">
        <f t="shared" si="56"/>
        <v>4815.4556409269826</v>
      </c>
      <c r="G227" s="10">
        <f t="shared" si="56"/>
        <v>4815.4556409269826</v>
      </c>
      <c r="H227" s="10">
        <f t="shared" si="35"/>
        <v>106</v>
      </c>
      <c r="I227" s="10">
        <f t="shared" si="36"/>
        <v>6103.5058385875209</v>
      </c>
      <c r="J227" s="10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10">
        <f t="shared" si="56"/>
        <v>20387.593945223565</v>
      </c>
      <c r="C228" s="10">
        <f t="shared" si="56"/>
        <v>11747.137463676436</v>
      </c>
      <c r="D228" s="10">
        <f t="shared" si="56"/>
        <v>8079.0589671134385</v>
      </c>
      <c r="E228" s="10">
        <f t="shared" si="56"/>
        <v>6161.0860823477806</v>
      </c>
      <c r="F228" s="10">
        <f t="shared" si="56"/>
        <v>4860.8844677281804</v>
      </c>
      <c r="G228" s="10">
        <f t="shared" si="56"/>
        <v>4860.8844677281804</v>
      </c>
      <c r="H228" s="10">
        <f t="shared" si="35"/>
        <v>107</v>
      </c>
      <c r="I228" s="10">
        <f t="shared" si="36"/>
        <v>6161.0860823477806</v>
      </c>
      <c r="J228" s="10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10">
        <f t="shared" si="56"/>
        <v>20578.132206393875</v>
      </c>
      <c r="C229" s="10">
        <f t="shared" si="56"/>
        <v>11856.923795112665</v>
      </c>
      <c r="D229" s="10">
        <f t="shared" si="56"/>
        <v>8154.5641911051516</v>
      </c>
      <c r="E229" s="10">
        <f t="shared" si="56"/>
        <v>6218.6663261080403</v>
      </c>
      <c r="F229" s="10">
        <f t="shared" si="56"/>
        <v>4906.3132945293773</v>
      </c>
      <c r="G229" s="10">
        <f t="shared" si="56"/>
        <v>4906.3132945293773</v>
      </c>
      <c r="H229" s="10">
        <f t="shared" si="35"/>
        <v>108</v>
      </c>
      <c r="I229" s="10">
        <f t="shared" si="36"/>
        <v>6218.6663261080403</v>
      </c>
      <c r="J229" s="10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10">
        <f t="shared" si="56"/>
        <v>20768.670467564192</v>
      </c>
      <c r="C230" s="10">
        <f t="shared" si="56"/>
        <v>11966.710126548893</v>
      </c>
      <c r="D230" s="10">
        <f t="shared" si="56"/>
        <v>8230.0694150968684</v>
      </c>
      <c r="E230" s="10">
        <f t="shared" si="56"/>
        <v>6276.246569868299</v>
      </c>
      <c r="F230" s="10">
        <f t="shared" si="56"/>
        <v>4951.7421213305761</v>
      </c>
      <c r="G230" s="10">
        <f t="shared" si="56"/>
        <v>4951.7421213305761</v>
      </c>
      <c r="H230" s="10">
        <f t="shared" si="35"/>
        <v>109</v>
      </c>
      <c r="I230" s="10">
        <f t="shared" si="36"/>
        <v>6276.246569868299</v>
      </c>
      <c r="J230" s="10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10">
        <f t="shared" ref="B231:G240" si="57">$A231/B$18*RnP*RevPerMi/60</f>
        <v>20959.208728734506</v>
      </c>
      <c r="C231" s="10">
        <f t="shared" si="57"/>
        <v>12076.49645798512</v>
      </c>
      <c r="D231" s="10">
        <f t="shared" si="57"/>
        <v>8305.5746390885815</v>
      </c>
      <c r="E231" s="10">
        <f t="shared" si="57"/>
        <v>6333.8268136285596</v>
      </c>
      <c r="F231" s="10">
        <f t="shared" si="57"/>
        <v>4997.170948131773</v>
      </c>
      <c r="G231" s="10">
        <f t="shared" si="57"/>
        <v>4997.170948131773</v>
      </c>
      <c r="H231" s="10">
        <f t="shared" si="35"/>
        <v>110</v>
      </c>
      <c r="I231" s="10">
        <f t="shared" si="36"/>
        <v>6333.8268136285596</v>
      </c>
      <c r="J231" s="10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10">
        <f t="shared" si="57"/>
        <v>21149.746989904823</v>
      </c>
      <c r="C232" s="10">
        <f t="shared" si="57"/>
        <v>12186.282789421351</v>
      </c>
      <c r="D232" s="10">
        <f t="shared" si="57"/>
        <v>8381.0798630802947</v>
      </c>
      <c r="E232" s="10">
        <f t="shared" si="57"/>
        <v>6391.4070573888184</v>
      </c>
      <c r="F232" s="10">
        <f t="shared" si="57"/>
        <v>5042.5997749329727</v>
      </c>
      <c r="G232" s="10">
        <f t="shared" si="57"/>
        <v>5042.5997749329727</v>
      </c>
      <c r="H232" s="10">
        <f t="shared" si="35"/>
        <v>111</v>
      </c>
      <c r="I232" s="10">
        <f t="shared" si="36"/>
        <v>6391.4070573888184</v>
      </c>
      <c r="J232" s="10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10">
        <f t="shared" si="57"/>
        <v>21340.285251075133</v>
      </c>
      <c r="C233" s="10">
        <f t="shared" si="57"/>
        <v>12296.069120857577</v>
      </c>
      <c r="D233" s="10">
        <f t="shared" si="57"/>
        <v>8456.5850870720096</v>
      </c>
      <c r="E233" s="10">
        <f t="shared" si="57"/>
        <v>6448.9873011490799</v>
      </c>
      <c r="F233" s="10">
        <f t="shared" si="57"/>
        <v>5088.0286017341705</v>
      </c>
      <c r="G233" s="10">
        <f t="shared" si="57"/>
        <v>5088.0286017341705</v>
      </c>
      <c r="H233" s="10">
        <f t="shared" si="35"/>
        <v>112</v>
      </c>
      <c r="I233" s="10">
        <f t="shared" si="36"/>
        <v>6448.9873011490799</v>
      </c>
      <c r="J233" s="10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10">
        <f t="shared" si="57"/>
        <v>21530.82351224545</v>
      </c>
      <c r="C234" s="10">
        <f t="shared" si="57"/>
        <v>12405.855452293805</v>
      </c>
      <c r="D234" s="10">
        <f t="shared" si="57"/>
        <v>8532.0903110637246</v>
      </c>
      <c r="E234" s="10">
        <f t="shared" si="57"/>
        <v>6506.5675449093378</v>
      </c>
      <c r="F234" s="10">
        <f t="shared" si="57"/>
        <v>5133.4574285353683</v>
      </c>
      <c r="G234" s="10">
        <f t="shared" si="57"/>
        <v>5133.4574285353683</v>
      </c>
      <c r="H234" s="10">
        <f t="shared" si="35"/>
        <v>113</v>
      </c>
      <c r="I234" s="10">
        <f t="shared" si="36"/>
        <v>6506.5675449093378</v>
      </c>
      <c r="J234" s="10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10">
        <f t="shared" si="57"/>
        <v>21721.361773415763</v>
      </c>
      <c r="C235" s="10">
        <f t="shared" si="57"/>
        <v>12515.641783730036</v>
      </c>
      <c r="D235" s="10">
        <f t="shared" si="57"/>
        <v>8607.5955350554377</v>
      </c>
      <c r="E235" s="10">
        <f t="shared" si="57"/>
        <v>6564.1477886695975</v>
      </c>
      <c r="F235" s="10">
        <f t="shared" si="57"/>
        <v>5178.8862553365661</v>
      </c>
      <c r="G235" s="10">
        <f t="shared" si="57"/>
        <v>5178.8862553365661</v>
      </c>
      <c r="H235" s="10">
        <f t="shared" si="35"/>
        <v>114</v>
      </c>
      <c r="I235" s="10">
        <f t="shared" si="36"/>
        <v>6564.1477886695975</v>
      </c>
      <c r="J235" s="10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10">
        <f t="shared" si="57"/>
        <v>21911.900034586077</v>
      </c>
      <c r="C236" s="10">
        <f t="shared" si="57"/>
        <v>12625.428115166262</v>
      </c>
      <c r="D236" s="10">
        <f t="shared" si="57"/>
        <v>8683.1007590471527</v>
      </c>
      <c r="E236" s="10">
        <f t="shared" si="57"/>
        <v>6621.7280324298581</v>
      </c>
      <c r="F236" s="10">
        <f t="shared" si="57"/>
        <v>5224.315082137764</v>
      </c>
      <c r="G236" s="10">
        <f t="shared" si="57"/>
        <v>5224.315082137764</v>
      </c>
      <c r="H236" s="10">
        <f t="shared" si="35"/>
        <v>115</v>
      </c>
      <c r="I236" s="10">
        <f t="shared" si="36"/>
        <v>6621.7280324298581</v>
      </c>
      <c r="J236" s="10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10">
        <f t="shared" si="57"/>
        <v>22102.43829575639</v>
      </c>
      <c r="C237" s="10">
        <f t="shared" si="57"/>
        <v>12735.214446602493</v>
      </c>
      <c r="D237" s="10">
        <f t="shared" si="57"/>
        <v>8758.6059830388658</v>
      </c>
      <c r="E237" s="10">
        <f t="shared" si="57"/>
        <v>6679.3082761901169</v>
      </c>
      <c r="F237" s="10">
        <f t="shared" si="57"/>
        <v>5269.7439089389618</v>
      </c>
      <c r="G237" s="10">
        <f t="shared" si="57"/>
        <v>5269.7439089389618</v>
      </c>
      <c r="H237" s="10">
        <f t="shared" si="35"/>
        <v>116</v>
      </c>
      <c r="I237" s="10">
        <f t="shared" si="36"/>
        <v>6679.3082761901169</v>
      </c>
      <c r="J237" s="10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10">
        <f t="shared" si="57"/>
        <v>22292.9765569267</v>
      </c>
      <c r="C238" s="10">
        <f t="shared" si="57"/>
        <v>12845.00077803872</v>
      </c>
      <c r="D238" s="10">
        <f t="shared" si="57"/>
        <v>8834.1112070305808</v>
      </c>
      <c r="E238" s="10">
        <f t="shared" si="57"/>
        <v>6736.8885199503766</v>
      </c>
      <c r="F238" s="10">
        <f t="shared" si="57"/>
        <v>5315.1727357401587</v>
      </c>
      <c r="G238" s="10">
        <f t="shared" si="57"/>
        <v>5315.1727357401587</v>
      </c>
      <c r="H238" s="10">
        <f t="shared" si="35"/>
        <v>117</v>
      </c>
      <c r="I238" s="10">
        <f t="shared" si="36"/>
        <v>6736.8885199503766</v>
      </c>
      <c r="J238" s="10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10">
        <f t="shared" si="57"/>
        <v>22483.514818097014</v>
      </c>
      <c r="C239" s="10">
        <f t="shared" si="57"/>
        <v>12954.787109474948</v>
      </c>
      <c r="D239" s="10">
        <f t="shared" si="57"/>
        <v>8909.6164310222957</v>
      </c>
      <c r="E239" s="10">
        <f t="shared" si="57"/>
        <v>6794.4687637106363</v>
      </c>
      <c r="F239" s="10">
        <f t="shared" si="57"/>
        <v>5360.6015625413584</v>
      </c>
      <c r="G239" s="10">
        <f t="shared" si="57"/>
        <v>5360.6015625413584</v>
      </c>
      <c r="H239" s="10">
        <f t="shared" si="35"/>
        <v>118</v>
      </c>
      <c r="I239" s="10">
        <f t="shared" si="36"/>
        <v>6794.4687637106363</v>
      </c>
      <c r="J239" s="10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>
        <f t="shared" si="41"/>
        <v>118</v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>
        <f t="shared" si="47"/>
        <v>1433.8672011692779</v>
      </c>
      <c r="U239" t="str">
        <f t="shared" si="48"/>
        <v/>
      </c>
      <c r="V239" t="str">
        <f t="shared" si="49"/>
        <v/>
      </c>
      <c r="W239" t="str">
        <f t="shared" si="50"/>
        <v/>
      </c>
      <c r="X239">
        <f t="shared" si="51"/>
        <v>8909.6164310222957</v>
      </c>
      <c r="Y239" t="str">
        <f t="shared" si="52"/>
        <v/>
      </c>
    </row>
    <row r="240" spans="1:25" x14ac:dyDescent="0.25">
      <c r="A240">
        <v>119</v>
      </c>
      <c r="B240" s="10">
        <f t="shared" si="57"/>
        <v>22674.053079267327</v>
      </c>
      <c r="C240" s="10">
        <f t="shared" si="57"/>
        <v>13064.573440911179</v>
      </c>
      <c r="D240" s="10">
        <f t="shared" si="57"/>
        <v>8985.1216550140107</v>
      </c>
      <c r="E240" s="10">
        <f t="shared" si="57"/>
        <v>6852.049007470896</v>
      </c>
      <c r="F240" s="10">
        <f t="shared" si="57"/>
        <v>5406.0303893425562</v>
      </c>
      <c r="G240" s="10">
        <f t="shared" si="57"/>
        <v>5406.0303893425562</v>
      </c>
      <c r="H240" s="10">
        <f t="shared" si="35"/>
        <v>119</v>
      </c>
      <c r="I240" s="10">
        <f t="shared" si="36"/>
        <v>5406.0303893425562</v>
      </c>
      <c r="J240" s="10">
        <f t="shared" si="37"/>
        <v>5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10">
        <f t="shared" ref="B241:G250" si="58">$A241/B$18*RnP*RevPerMi/60</f>
        <v>22864.591340437644</v>
      </c>
      <c r="C241" s="10">
        <f t="shared" si="58"/>
        <v>13174.359772347405</v>
      </c>
      <c r="D241" s="10">
        <f t="shared" si="58"/>
        <v>9060.6268790057238</v>
      </c>
      <c r="E241" s="10">
        <f t="shared" si="58"/>
        <v>6909.6292512311566</v>
      </c>
      <c r="F241" s="10">
        <f t="shared" si="58"/>
        <v>5451.4592161437549</v>
      </c>
      <c r="G241" s="10">
        <f t="shared" si="58"/>
        <v>5451.4592161437549</v>
      </c>
      <c r="H241" s="10">
        <f t="shared" si="35"/>
        <v>120</v>
      </c>
      <c r="I241" s="10">
        <f t="shared" si="36"/>
        <v>5451.4592161437549</v>
      </c>
      <c r="J241" s="10">
        <f t="shared" si="37"/>
        <v>5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10">
        <f t="shared" si="58"/>
        <v>23055.129601607958</v>
      </c>
      <c r="C242" s="10">
        <f t="shared" si="58"/>
        <v>13284.146103783632</v>
      </c>
      <c r="D242" s="10">
        <f t="shared" si="58"/>
        <v>9136.1321029974406</v>
      </c>
      <c r="E242" s="10">
        <f t="shared" si="58"/>
        <v>6967.2094949914162</v>
      </c>
      <c r="F242" s="10">
        <f t="shared" si="58"/>
        <v>5496.8880429449518</v>
      </c>
      <c r="G242" s="10">
        <f t="shared" si="58"/>
        <v>5496.8880429449518</v>
      </c>
      <c r="H242" s="10">
        <f t="shared" si="35"/>
        <v>121</v>
      </c>
      <c r="I242" s="10">
        <f t="shared" si="36"/>
        <v>5496.8880429449518</v>
      </c>
      <c r="J242" s="10">
        <f t="shared" si="37"/>
        <v>5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10">
        <f t="shared" si="58"/>
        <v>23245.667862778275</v>
      </c>
      <c r="C243" s="10">
        <f t="shared" si="58"/>
        <v>13393.932435219862</v>
      </c>
      <c r="D243" s="10">
        <f t="shared" si="58"/>
        <v>9211.6373269891519</v>
      </c>
      <c r="E243" s="10">
        <f t="shared" si="58"/>
        <v>7024.789738751675</v>
      </c>
      <c r="F243" s="10">
        <f t="shared" si="58"/>
        <v>5542.3168697461497</v>
      </c>
      <c r="G243" s="10">
        <f t="shared" si="58"/>
        <v>5542.3168697461497</v>
      </c>
      <c r="H243" s="10">
        <f t="shared" si="35"/>
        <v>122</v>
      </c>
      <c r="I243" s="10">
        <f t="shared" si="36"/>
        <v>5542.3168697461497</v>
      </c>
      <c r="J243" s="10">
        <f t="shared" si="37"/>
        <v>5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10">
        <f t="shared" si="58"/>
        <v>23436.206123948581</v>
      </c>
      <c r="C244" s="10">
        <f t="shared" si="58"/>
        <v>13503.718766656091</v>
      </c>
      <c r="D244" s="10">
        <f t="shared" si="58"/>
        <v>9287.1425509808669</v>
      </c>
      <c r="E244" s="10">
        <f t="shared" si="58"/>
        <v>7082.3699825119356</v>
      </c>
      <c r="F244" s="10">
        <f t="shared" si="58"/>
        <v>5587.7456965473475</v>
      </c>
      <c r="G244" s="10">
        <f t="shared" si="58"/>
        <v>5587.7456965473475</v>
      </c>
      <c r="H244" s="10">
        <f t="shared" si="35"/>
        <v>123</v>
      </c>
      <c r="I244" s="10">
        <f t="shared" si="36"/>
        <v>5587.7456965473475</v>
      </c>
      <c r="J244" s="10">
        <f t="shared" si="37"/>
        <v>5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10">
        <f t="shared" si="58"/>
        <v>23626.744385118898</v>
      </c>
      <c r="C245" s="10">
        <f t="shared" si="58"/>
        <v>13613.505098092317</v>
      </c>
      <c r="D245" s="10">
        <f t="shared" si="58"/>
        <v>9362.6477749725818</v>
      </c>
      <c r="E245" s="10">
        <f t="shared" si="58"/>
        <v>7139.9502262721944</v>
      </c>
      <c r="F245" s="10">
        <f t="shared" si="58"/>
        <v>5633.1745233485444</v>
      </c>
      <c r="G245" s="10">
        <f t="shared" si="58"/>
        <v>5633.1745233485444</v>
      </c>
      <c r="H245" s="10">
        <f t="shared" si="35"/>
        <v>124</v>
      </c>
      <c r="I245" s="10">
        <f t="shared" si="36"/>
        <v>5633.1745233485444</v>
      </c>
      <c r="J245" s="10">
        <f t="shared" si="37"/>
        <v>5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10">
        <f t="shared" si="58"/>
        <v>23817.282646289212</v>
      </c>
      <c r="C246" s="10">
        <f t="shared" si="58"/>
        <v>13723.291429528548</v>
      </c>
      <c r="D246" s="10">
        <f t="shared" si="58"/>
        <v>9438.1529989642968</v>
      </c>
      <c r="E246" s="10">
        <f t="shared" si="58"/>
        <v>7197.5304700324532</v>
      </c>
      <c r="F246" s="10">
        <f t="shared" si="58"/>
        <v>5678.6033501497432</v>
      </c>
      <c r="G246" s="10">
        <f t="shared" si="58"/>
        <v>5678.6033501497432</v>
      </c>
      <c r="H246" s="10">
        <f t="shared" si="35"/>
        <v>125</v>
      </c>
      <c r="I246" s="10">
        <f t="shared" si="36"/>
        <v>5678.6033501497432</v>
      </c>
      <c r="J246" s="10">
        <f t="shared" si="37"/>
        <v>5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10">
        <f t="shared" si="58"/>
        <v>24007.820907459529</v>
      </c>
      <c r="C247" s="10">
        <f t="shared" si="58"/>
        <v>13833.077760964778</v>
      </c>
      <c r="D247" s="10">
        <f t="shared" si="58"/>
        <v>9513.6582229560099</v>
      </c>
      <c r="E247" s="10">
        <f t="shared" si="58"/>
        <v>7255.1107137927138</v>
      </c>
      <c r="F247" s="10">
        <f t="shared" si="58"/>
        <v>5724.0321769509419</v>
      </c>
      <c r="G247" s="10">
        <f t="shared" si="58"/>
        <v>5724.0321769509419</v>
      </c>
      <c r="H247" s="10">
        <f t="shared" si="35"/>
        <v>126</v>
      </c>
      <c r="I247" s="10">
        <f t="shared" si="36"/>
        <v>5724.0321769509419</v>
      </c>
      <c r="J247" s="10">
        <f t="shared" si="37"/>
        <v>5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10">
        <f t="shared" si="58"/>
        <v>24198.359168629842</v>
      </c>
      <c r="C248" s="10">
        <f t="shared" si="58"/>
        <v>13942.864092401003</v>
      </c>
      <c r="D248" s="10">
        <f t="shared" si="58"/>
        <v>9589.1634469477249</v>
      </c>
      <c r="E248" s="10">
        <f t="shared" si="58"/>
        <v>7312.6909575529726</v>
      </c>
      <c r="F248" s="10">
        <f t="shared" si="58"/>
        <v>5769.4610037521397</v>
      </c>
      <c r="G248" s="10">
        <f t="shared" si="58"/>
        <v>5769.4610037521397</v>
      </c>
      <c r="H248" s="10">
        <f t="shared" si="35"/>
        <v>127</v>
      </c>
      <c r="I248" s="10">
        <f t="shared" si="36"/>
        <v>5769.4610037521397</v>
      </c>
      <c r="J248" s="10">
        <f t="shared" si="37"/>
        <v>5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10">
        <f t="shared" si="58"/>
        <v>24388.897429800159</v>
      </c>
      <c r="C249" s="10">
        <f t="shared" si="58"/>
        <v>14052.650423837233</v>
      </c>
      <c r="D249" s="10">
        <f t="shared" si="58"/>
        <v>9664.6686709394398</v>
      </c>
      <c r="E249" s="10">
        <f t="shared" si="58"/>
        <v>7370.2712013132323</v>
      </c>
      <c r="F249" s="10">
        <f t="shared" si="58"/>
        <v>5814.8898305533376</v>
      </c>
      <c r="G249" s="10">
        <f t="shared" si="58"/>
        <v>5814.8898305533376</v>
      </c>
      <c r="H249" s="10">
        <f t="shared" ref="H249:H312" si="59">A249</f>
        <v>128</v>
      </c>
      <c r="I249" s="10">
        <f t="shared" ref="I249:I312" si="60">IF(B249&lt;Redline,B249,IF(C249&lt;Redline,C249,IF(D249&lt;Redline,D249,IF(E249&lt;Redline,E249,IF(F249&lt;Redline,F249,IF(G249&lt;Redline,G249,"XXXX"))))))</f>
        <v>5814.8898305533376</v>
      </c>
      <c r="J249" s="10">
        <f t="shared" ref="J249:J312" si="61">IF(B249&lt;Redline,1,IF(C249&lt;Redline,2,IF(D249&lt;Redline,3,IF(E249&lt;Redline,4,IF(F249&lt;Redline,5,IF(G249&lt;Redline,6,"XXXX"))))))</f>
        <v>5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10">
        <f t="shared" si="58"/>
        <v>24579.435690970466</v>
      </c>
      <c r="C250" s="10">
        <f t="shared" si="58"/>
        <v>14162.436755273462</v>
      </c>
      <c r="D250" s="10">
        <f t="shared" si="58"/>
        <v>9740.173894931153</v>
      </c>
      <c r="E250" s="10">
        <f t="shared" si="58"/>
        <v>7427.851445073492</v>
      </c>
      <c r="F250" s="10">
        <f t="shared" si="58"/>
        <v>5860.3186573545354</v>
      </c>
      <c r="G250" s="10">
        <f t="shared" si="58"/>
        <v>5860.3186573545354</v>
      </c>
      <c r="H250" s="10">
        <f t="shared" si="59"/>
        <v>129</v>
      </c>
      <c r="I250" s="10">
        <f t="shared" si="60"/>
        <v>5860.3186573545354</v>
      </c>
      <c r="J250" s="10">
        <f t="shared" si="61"/>
        <v>5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10">
        <f t="shared" ref="B251:G260" si="77">$A251/B$18*RnP*RevPerMi/60</f>
        <v>24769.973952140783</v>
      </c>
      <c r="C251" s="10">
        <f t="shared" si="77"/>
        <v>14272.223086709688</v>
      </c>
      <c r="D251" s="10">
        <f t="shared" si="77"/>
        <v>9815.6791189228697</v>
      </c>
      <c r="E251" s="10">
        <f t="shared" si="77"/>
        <v>7485.4316888337517</v>
      </c>
      <c r="F251" s="10">
        <f t="shared" si="77"/>
        <v>5905.7474841557323</v>
      </c>
      <c r="G251" s="10">
        <f t="shared" si="77"/>
        <v>5905.7474841557323</v>
      </c>
      <c r="H251" s="10">
        <f t="shared" si="59"/>
        <v>130</v>
      </c>
      <c r="I251" s="10">
        <f t="shared" si="60"/>
        <v>5905.7474841557323</v>
      </c>
      <c r="J251" s="10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10">
        <f t="shared" si="77"/>
        <v>24960.512213311093</v>
      </c>
      <c r="C252" s="10">
        <f t="shared" si="77"/>
        <v>14382.009418145919</v>
      </c>
      <c r="D252" s="10">
        <f t="shared" si="77"/>
        <v>9891.1843429145811</v>
      </c>
      <c r="E252" s="10">
        <f t="shared" si="77"/>
        <v>7543.0119325940113</v>
      </c>
      <c r="F252" s="10">
        <f t="shared" si="77"/>
        <v>5951.176310956931</v>
      </c>
      <c r="G252" s="10">
        <f t="shared" si="77"/>
        <v>5951.176310956931</v>
      </c>
      <c r="H252" s="10">
        <f t="shared" si="59"/>
        <v>131</v>
      </c>
      <c r="I252" s="10">
        <f t="shared" si="60"/>
        <v>5951.176310956931</v>
      </c>
      <c r="J252" s="10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10">
        <f t="shared" si="77"/>
        <v>25151.050474481406</v>
      </c>
      <c r="C253" s="10">
        <f t="shared" si="77"/>
        <v>14491.795749582148</v>
      </c>
      <c r="D253" s="10">
        <f t="shared" si="77"/>
        <v>9966.6895669062978</v>
      </c>
      <c r="E253" s="10">
        <f t="shared" si="77"/>
        <v>7600.592176354271</v>
      </c>
      <c r="F253" s="10">
        <f t="shared" si="77"/>
        <v>5996.6051377581289</v>
      </c>
      <c r="G253" s="10">
        <f t="shared" si="77"/>
        <v>5996.6051377581289</v>
      </c>
      <c r="H253" s="10">
        <f t="shared" si="59"/>
        <v>132</v>
      </c>
      <c r="I253" s="10">
        <f t="shared" si="60"/>
        <v>5996.6051377581289</v>
      </c>
      <c r="J253" s="10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10">
        <f t="shared" si="77"/>
        <v>25341.588735651723</v>
      </c>
      <c r="C254" s="10">
        <f t="shared" si="77"/>
        <v>14601.582081018374</v>
      </c>
      <c r="D254" s="10">
        <f t="shared" si="77"/>
        <v>10042.194790898011</v>
      </c>
      <c r="E254" s="10">
        <f t="shared" si="77"/>
        <v>7658.1724201145316</v>
      </c>
      <c r="F254" s="10">
        <f t="shared" si="77"/>
        <v>6042.0339645593276</v>
      </c>
      <c r="G254" s="10">
        <f t="shared" si="77"/>
        <v>6042.0339645593276</v>
      </c>
      <c r="H254" s="10">
        <f t="shared" si="59"/>
        <v>133</v>
      </c>
      <c r="I254" s="10">
        <f t="shared" si="60"/>
        <v>6042.0339645593276</v>
      </c>
      <c r="J254" s="10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10">
        <f t="shared" si="77"/>
        <v>25532.126996822033</v>
      </c>
      <c r="C255" s="10">
        <f t="shared" si="77"/>
        <v>14711.368412454603</v>
      </c>
      <c r="D255" s="10">
        <f t="shared" si="77"/>
        <v>10117.700014889726</v>
      </c>
      <c r="E255" s="10">
        <f t="shared" si="77"/>
        <v>7715.7526638747904</v>
      </c>
      <c r="F255" s="10">
        <f t="shared" si="77"/>
        <v>6087.4627913605254</v>
      </c>
      <c r="G255" s="10">
        <f t="shared" si="77"/>
        <v>6087.4627913605254</v>
      </c>
      <c r="H255" s="10">
        <f t="shared" si="59"/>
        <v>134</v>
      </c>
      <c r="I255" s="10">
        <f t="shared" si="60"/>
        <v>6087.4627913605254</v>
      </c>
      <c r="J255" s="10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10">
        <f t="shared" si="77"/>
        <v>25722.66525799235</v>
      </c>
      <c r="C256" s="10">
        <f t="shared" si="77"/>
        <v>14821.154743890831</v>
      </c>
      <c r="D256" s="10">
        <f t="shared" si="77"/>
        <v>10193.205238881439</v>
      </c>
      <c r="E256" s="10">
        <f t="shared" si="77"/>
        <v>7773.3329076350492</v>
      </c>
      <c r="F256" s="10">
        <f t="shared" si="77"/>
        <v>6132.8916181617233</v>
      </c>
      <c r="G256" s="10">
        <f t="shared" si="77"/>
        <v>6132.8916181617233</v>
      </c>
      <c r="H256" s="10">
        <f t="shared" si="59"/>
        <v>135</v>
      </c>
      <c r="I256" s="10">
        <f t="shared" si="60"/>
        <v>6132.8916181617233</v>
      </c>
      <c r="J256" s="10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10">
        <f t="shared" si="77"/>
        <v>25913.203519162664</v>
      </c>
      <c r="C257" s="10">
        <f t="shared" si="77"/>
        <v>14930.941075327059</v>
      </c>
      <c r="D257" s="10">
        <f t="shared" si="77"/>
        <v>10268.710462873156</v>
      </c>
      <c r="E257" s="10">
        <f t="shared" si="77"/>
        <v>7830.9131513953098</v>
      </c>
      <c r="F257" s="10">
        <f t="shared" si="77"/>
        <v>6178.320444962922</v>
      </c>
      <c r="G257" s="10">
        <f t="shared" si="77"/>
        <v>6178.320444962922</v>
      </c>
      <c r="H257" s="10">
        <f t="shared" si="59"/>
        <v>136</v>
      </c>
      <c r="I257" s="10">
        <f t="shared" si="60"/>
        <v>6178.320444962922</v>
      </c>
      <c r="J257" s="10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10">
        <f t="shared" si="77"/>
        <v>26103.741780332981</v>
      </c>
      <c r="C258" s="10">
        <f t="shared" si="77"/>
        <v>15040.727406763286</v>
      </c>
      <c r="D258" s="10">
        <f t="shared" si="77"/>
        <v>10344.215686864867</v>
      </c>
      <c r="E258" s="10">
        <f t="shared" si="77"/>
        <v>7888.4933951555704</v>
      </c>
      <c r="F258" s="10">
        <f t="shared" si="77"/>
        <v>6223.749271764118</v>
      </c>
      <c r="G258" s="10">
        <f t="shared" si="77"/>
        <v>6223.749271764118</v>
      </c>
      <c r="H258" s="10">
        <f t="shared" si="59"/>
        <v>137</v>
      </c>
      <c r="I258" s="10">
        <f t="shared" si="60"/>
        <v>6223.749271764118</v>
      </c>
      <c r="J258" s="10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10">
        <f t="shared" si="77"/>
        <v>26294.280041503291</v>
      </c>
      <c r="C259" s="10">
        <f t="shared" si="77"/>
        <v>15150.513738199516</v>
      </c>
      <c r="D259" s="10">
        <f t="shared" si="77"/>
        <v>10419.720910856584</v>
      </c>
      <c r="E259" s="10">
        <f t="shared" si="77"/>
        <v>7946.0736389158283</v>
      </c>
      <c r="F259" s="10">
        <f t="shared" si="77"/>
        <v>6269.1780985653168</v>
      </c>
      <c r="G259" s="10">
        <f t="shared" si="77"/>
        <v>6269.1780985653168</v>
      </c>
      <c r="H259" s="10">
        <f t="shared" si="59"/>
        <v>138</v>
      </c>
      <c r="I259" s="10">
        <f t="shared" si="60"/>
        <v>6269.1780985653168</v>
      </c>
      <c r="J259" s="10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10">
        <f t="shared" si="77"/>
        <v>26484.818302673604</v>
      </c>
      <c r="C260" s="10">
        <f t="shared" si="77"/>
        <v>15260.300069635745</v>
      </c>
      <c r="D260" s="10">
        <f t="shared" si="77"/>
        <v>10495.226134848297</v>
      </c>
      <c r="E260" s="10">
        <f t="shared" si="77"/>
        <v>8003.6538826760898</v>
      </c>
      <c r="F260" s="10">
        <f t="shared" si="77"/>
        <v>6314.6069253665146</v>
      </c>
      <c r="G260" s="10">
        <f t="shared" si="77"/>
        <v>6314.6069253665146</v>
      </c>
      <c r="H260" s="10">
        <f t="shared" si="59"/>
        <v>139</v>
      </c>
      <c r="I260" s="10">
        <f t="shared" si="60"/>
        <v>6314.6069253665146</v>
      </c>
      <c r="J260" s="10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10">
        <f t="shared" ref="B261:G270" si="78">$A261/B$18*RnP*RevPerMi/60</f>
        <v>26675.356563843914</v>
      </c>
      <c r="C261" s="10">
        <f t="shared" si="78"/>
        <v>15370.086401071972</v>
      </c>
      <c r="D261" s="10">
        <f t="shared" si="78"/>
        <v>10570.731358840012</v>
      </c>
      <c r="E261" s="10">
        <f t="shared" si="78"/>
        <v>8061.2341264363486</v>
      </c>
      <c r="F261" s="10">
        <f t="shared" si="78"/>
        <v>6360.0357521677115</v>
      </c>
      <c r="G261" s="10">
        <f t="shared" si="78"/>
        <v>6360.0357521677115</v>
      </c>
      <c r="H261" s="10">
        <f t="shared" si="59"/>
        <v>140</v>
      </c>
      <c r="I261" s="10">
        <f t="shared" si="60"/>
        <v>6360.0357521677115</v>
      </c>
      <c r="J261" s="10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10">
        <f t="shared" si="78"/>
        <v>26865.894825014231</v>
      </c>
      <c r="C262" s="10">
        <f t="shared" si="78"/>
        <v>15479.872732508202</v>
      </c>
      <c r="D262" s="10">
        <f t="shared" si="78"/>
        <v>10646.236582831725</v>
      </c>
      <c r="E262" s="10">
        <f t="shared" si="78"/>
        <v>8118.8143701966083</v>
      </c>
      <c r="F262" s="10">
        <f t="shared" si="78"/>
        <v>6405.4645789689112</v>
      </c>
      <c r="G262" s="10">
        <f t="shared" si="78"/>
        <v>6405.4645789689112</v>
      </c>
      <c r="H262" s="10">
        <f t="shared" si="59"/>
        <v>141</v>
      </c>
      <c r="I262" s="10">
        <f t="shared" si="60"/>
        <v>6405.4645789689112</v>
      </c>
      <c r="J262" s="10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10">
        <f t="shared" si="78"/>
        <v>27056.433086184545</v>
      </c>
      <c r="C263" s="10">
        <f t="shared" si="78"/>
        <v>15589.659063944429</v>
      </c>
      <c r="D263" s="10">
        <f t="shared" si="78"/>
        <v>10721.74180682344</v>
      </c>
      <c r="E263" s="10">
        <f t="shared" si="78"/>
        <v>8176.3946139568679</v>
      </c>
      <c r="F263" s="10">
        <f t="shared" si="78"/>
        <v>6450.893405770109</v>
      </c>
      <c r="G263" s="10">
        <f t="shared" si="78"/>
        <v>6450.893405770109</v>
      </c>
      <c r="H263" s="10">
        <f t="shared" si="59"/>
        <v>142</v>
      </c>
      <c r="I263" s="10">
        <f t="shared" si="60"/>
        <v>6450.893405770109</v>
      </c>
      <c r="J263" s="10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10">
        <f t="shared" si="78"/>
        <v>27246.971347354862</v>
      </c>
      <c r="C264" s="10">
        <f t="shared" si="78"/>
        <v>15699.445395380657</v>
      </c>
      <c r="D264" s="10">
        <f t="shared" si="78"/>
        <v>10797.247030815155</v>
      </c>
      <c r="E264" s="10">
        <f t="shared" si="78"/>
        <v>8233.9748577171285</v>
      </c>
      <c r="F264" s="10">
        <f t="shared" si="78"/>
        <v>6496.3222325713077</v>
      </c>
      <c r="G264" s="10">
        <f t="shared" si="78"/>
        <v>6496.3222325713077</v>
      </c>
      <c r="H264" s="10">
        <f t="shared" si="59"/>
        <v>143</v>
      </c>
      <c r="I264" s="10">
        <f t="shared" si="60"/>
        <v>6496.3222325713077</v>
      </c>
      <c r="J264" s="10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10">
        <f t="shared" si="78"/>
        <v>27437.509608525175</v>
      </c>
      <c r="C265" s="10">
        <f t="shared" si="78"/>
        <v>15809.231726816884</v>
      </c>
      <c r="D265" s="10">
        <f t="shared" si="78"/>
        <v>10872.75225480687</v>
      </c>
      <c r="E265" s="10">
        <f t="shared" si="78"/>
        <v>8291.5551014773864</v>
      </c>
      <c r="F265" s="10">
        <f t="shared" si="78"/>
        <v>6541.7510593725037</v>
      </c>
      <c r="G265" s="10">
        <f t="shared" si="78"/>
        <v>6541.7510593725037</v>
      </c>
      <c r="H265" s="10">
        <f t="shared" si="59"/>
        <v>144</v>
      </c>
      <c r="I265" s="10">
        <f t="shared" si="60"/>
        <v>6541.7510593725037</v>
      </c>
      <c r="J265" s="10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10">
        <f t="shared" si="78"/>
        <v>27628.047869695485</v>
      </c>
      <c r="C266" s="10">
        <f t="shared" si="78"/>
        <v>15919.018058253116</v>
      </c>
      <c r="D266" s="10">
        <f t="shared" si="78"/>
        <v>10948.257478798583</v>
      </c>
      <c r="E266" s="10">
        <f t="shared" si="78"/>
        <v>8349.1353452376461</v>
      </c>
      <c r="F266" s="10">
        <f t="shared" si="78"/>
        <v>6587.1798861737025</v>
      </c>
      <c r="G266" s="10">
        <f t="shared" si="78"/>
        <v>6587.1798861737025</v>
      </c>
      <c r="H266" s="10">
        <f t="shared" si="59"/>
        <v>145</v>
      </c>
      <c r="I266" s="10">
        <f t="shared" si="60"/>
        <v>6587.1798861737025</v>
      </c>
      <c r="J266" s="10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10">
        <f t="shared" si="78"/>
        <v>27818.586130865799</v>
      </c>
      <c r="C267" s="10">
        <f t="shared" si="78"/>
        <v>16028.804389689343</v>
      </c>
      <c r="D267" s="10">
        <f t="shared" si="78"/>
        <v>11023.762702790298</v>
      </c>
      <c r="E267" s="10">
        <f t="shared" si="78"/>
        <v>8406.7155889979058</v>
      </c>
      <c r="F267" s="10">
        <f t="shared" si="78"/>
        <v>6632.6087129749003</v>
      </c>
      <c r="G267" s="10">
        <f t="shared" si="78"/>
        <v>6632.6087129749003</v>
      </c>
      <c r="H267" s="10">
        <f t="shared" si="59"/>
        <v>146</v>
      </c>
      <c r="I267" s="10">
        <f t="shared" si="60"/>
        <v>6632.6087129749003</v>
      </c>
      <c r="J267" s="10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10">
        <f t="shared" si="78"/>
        <v>28009.124392036112</v>
      </c>
      <c r="C268" s="10">
        <f t="shared" si="78"/>
        <v>16138.590721125569</v>
      </c>
      <c r="D268" s="10">
        <f t="shared" si="78"/>
        <v>11099.267926782013</v>
      </c>
      <c r="E268" s="10">
        <f t="shared" si="78"/>
        <v>8464.2958327581655</v>
      </c>
      <c r="F268" s="10">
        <f t="shared" si="78"/>
        <v>6678.0375397760981</v>
      </c>
      <c r="G268" s="10">
        <f t="shared" si="78"/>
        <v>6678.0375397760981</v>
      </c>
      <c r="H268" s="10">
        <f t="shared" si="59"/>
        <v>147</v>
      </c>
      <c r="I268" s="10">
        <f t="shared" si="60"/>
        <v>6678.0375397760981</v>
      </c>
      <c r="J268" s="10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10">
        <f t="shared" si="78"/>
        <v>28199.662653206426</v>
      </c>
      <c r="C269" s="10">
        <f t="shared" si="78"/>
        <v>16248.3770525618</v>
      </c>
      <c r="D269" s="10">
        <f t="shared" si="78"/>
        <v>11174.773150773726</v>
      </c>
      <c r="E269" s="10">
        <f t="shared" si="78"/>
        <v>8521.8760765184252</v>
      </c>
      <c r="F269" s="10">
        <f t="shared" si="78"/>
        <v>6723.4663665772969</v>
      </c>
      <c r="G269" s="10">
        <f t="shared" si="78"/>
        <v>6723.4663665772969</v>
      </c>
      <c r="H269" s="10">
        <f t="shared" si="59"/>
        <v>148</v>
      </c>
      <c r="I269" s="10">
        <f t="shared" si="60"/>
        <v>6723.4663665772969</v>
      </c>
      <c r="J269" s="10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10">
        <f t="shared" si="78"/>
        <v>28390.200914376746</v>
      </c>
      <c r="C270" s="10">
        <f t="shared" si="78"/>
        <v>16358.16338399803</v>
      </c>
      <c r="D270" s="10">
        <f t="shared" si="78"/>
        <v>11250.278374765439</v>
      </c>
      <c r="E270" s="10">
        <f t="shared" si="78"/>
        <v>8579.4563202786867</v>
      </c>
      <c r="F270" s="10">
        <f t="shared" si="78"/>
        <v>6768.8951933784947</v>
      </c>
      <c r="G270" s="10">
        <f t="shared" si="78"/>
        <v>6768.8951933784947</v>
      </c>
      <c r="H270" s="10">
        <f t="shared" si="59"/>
        <v>149</v>
      </c>
      <c r="I270" s="10">
        <f t="shared" si="60"/>
        <v>6768.8951933784947</v>
      </c>
      <c r="J270" s="10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>
        <f t="shared" si="66"/>
        <v>149</v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>
        <f t="shared" si="72"/>
        <v>0</v>
      </c>
      <c r="V270" t="str">
        <f t="shared" si="73"/>
        <v/>
      </c>
      <c r="W270" t="str">
        <f t="shared" si="74"/>
        <v/>
      </c>
      <c r="X270" t="str">
        <f t="shared" si="75"/>
        <v/>
      </c>
      <c r="Y270">
        <f t="shared" si="76"/>
        <v>8579.4563202786867</v>
      </c>
    </row>
    <row r="271" spans="1:25" x14ac:dyDescent="0.25">
      <c r="A271">
        <v>150</v>
      </c>
      <c r="B271" s="10">
        <f t="shared" ref="B271:G280" si="79">$A271/B$18*RnP*RevPerMi/60</f>
        <v>28580.739175547056</v>
      </c>
      <c r="C271" s="10">
        <f t="shared" si="79"/>
        <v>16467.949715434257</v>
      </c>
      <c r="D271" s="10">
        <f t="shared" si="79"/>
        <v>11325.783598757154</v>
      </c>
      <c r="E271" s="10">
        <f t="shared" si="79"/>
        <v>8637.0365640389446</v>
      </c>
      <c r="F271" s="10">
        <f t="shared" si="79"/>
        <v>6814.3240201796925</v>
      </c>
      <c r="G271" s="10">
        <f t="shared" si="79"/>
        <v>6814.3240201796925</v>
      </c>
      <c r="H271" s="10">
        <f t="shared" si="59"/>
        <v>150</v>
      </c>
      <c r="I271" s="10" t="str">
        <f t="shared" si="60"/>
        <v>XXXX</v>
      </c>
      <c r="J271" s="10" t="str">
        <f t="shared" si="61"/>
        <v>XXXX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10">
        <f t="shared" si="79"/>
        <v>28771.27743671737</v>
      </c>
      <c r="C272" s="10">
        <f t="shared" si="79"/>
        <v>16577.736046870486</v>
      </c>
      <c r="D272" s="10">
        <f t="shared" si="79"/>
        <v>11401.288822748871</v>
      </c>
      <c r="E272" s="10">
        <f t="shared" si="79"/>
        <v>8694.6168077992024</v>
      </c>
      <c r="F272" s="10">
        <f t="shared" si="79"/>
        <v>6859.7528469808904</v>
      </c>
      <c r="G272" s="10">
        <f t="shared" si="79"/>
        <v>6859.7528469808904</v>
      </c>
      <c r="H272" s="10">
        <f t="shared" si="59"/>
        <v>151</v>
      </c>
      <c r="I272" s="10" t="str">
        <f t="shared" si="60"/>
        <v>XXXX</v>
      </c>
      <c r="J272" s="10" t="str">
        <f t="shared" si="61"/>
        <v>XXXX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10">
        <f t="shared" si="79"/>
        <v>28961.815697887683</v>
      </c>
      <c r="C273" s="10">
        <f t="shared" si="79"/>
        <v>16687.522378306712</v>
      </c>
      <c r="D273" s="10">
        <f t="shared" si="79"/>
        <v>11476.794046740582</v>
      </c>
      <c r="E273" s="10">
        <f t="shared" si="79"/>
        <v>8752.1970515594639</v>
      </c>
      <c r="F273" s="10">
        <f t="shared" si="79"/>
        <v>6905.1816737820882</v>
      </c>
      <c r="G273" s="10">
        <f t="shared" si="79"/>
        <v>6905.1816737820882</v>
      </c>
      <c r="H273" s="10">
        <f t="shared" si="59"/>
        <v>152</v>
      </c>
      <c r="I273" s="10" t="str">
        <f t="shared" si="60"/>
        <v>XXXX</v>
      </c>
      <c r="J273" s="10" t="str">
        <f t="shared" si="61"/>
        <v>XXXX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10">
        <f t="shared" si="79"/>
        <v>29152.353959057997</v>
      </c>
      <c r="C274" s="10">
        <f t="shared" si="79"/>
        <v>16797.308709742942</v>
      </c>
      <c r="D274" s="10">
        <f t="shared" si="79"/>
        <v>11552.299270732299</v>
      </c>
      <c r="E274" s="10">
        <f t="shared" si="79"/>
        <v>8809.7772953197236</v>
      </c>
      <c r="F274" s="10">
        <f t="shared" si="79"/>
        <v>6950.610500583286</v>
      </c>
      <c r="G274" s="10">
        <f t="shared" si="79"/>
        <v>6950.610500583286</v>
      </c>
      <c r="H274" s="10">
        <f t="shared" si="59"/>
        <v>153</v>
      </c>
      <c r="I274" s="10" t="str">
        <f t="shared" si="60"/>
        <v>XXXX</v>
      </c>
      <c r="J274" s="10" t="str">
        <f t="shared" si="61"/>
        <v>XXXX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10">
        <f t="shared" si="79"/>
        <v>29342.89222022831</v>
      </c>
      <c r="C275" s="10">
        <f t="shared" si="79"/>
        <v>16907.095041179171</v>
      </c>
      <c r="D275" s="10">
        <f t="shared" si="79"/>
        <v>11627.804494724014</v>
      </c>
      <c r="E275" s="10">
        <f t="shared" si="79"/>
        <v>8867.3575390799833</v>
      </c>
      <c r="F275" s="10">
        <f t="shared" si="79"/>
        <v>6996.0393273844838</v>
      </c>
      <c r="G275" s="10">
        <f t="shared" si="79"/>
        <v>6996.0393273844838</v>
      </c>
      <c r="H275" s="10">
        <f t="shared" si="59"/>
        <v>154</v>
      </c>
      <c r="I275" s="10" t="str">
        <f t="shared" si="60"/>
        <v>XXXX</v>
      </c>
      <c r="J275" s="10" t="str">
        <f t="shared" si="61"/>
        <v>XXXX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10">
        <f t="shared" si="79"/>
        <v>29533.430481398627</v>
      </c>
      <c r="C276" s="10">
        <f t="shared" si="79"/>
        <v>17016.8813726154</v>
      </c>
      <c r="D276" s="10">
        <f t="shared" si="79"/>
        <v>11703.309718715727</v>
      </c>
      <c r="E276" s="10">
        <f t="shared" si="79"/>
        <v>8924.937782840243</v>
      </c>
      <c r="F276" s="10">
        <f t="shared" si="79"/>
        <v>7041.4681541856826</v>
      </c>
      <c r="G276" s="10">
        <f t="shared" si="79"/>
        <v>7041.4681541856826</v>
      </c>
      <c r="H276" s="10">
        <f t="shared" si="59"/>
        <v>155</v>
      </c>
      <c r="I276" s="10" t="str">
        <f t="shared" si="60"/>
        <v>XXXX</v>
      </c>
      <c r="J276" s="10" t="str">
        <f t="shared" si="61"/>
        <v>XXXX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10">
        <f t="shared" si="79"/>
        <v>29723.968742568937</v>
      </c>
      <c r="C277" s="10">
        <f t="shared" si="79"/>
        <v>17126.667704051626</v>
      </c>
      <c r="D277" s="10">
        <f t="shared" si="79"/>
        <v>11778.814942707442</v>
      </c>
      <c r="E277" s="10">
        <f t="shared" si="79"/>
        <v>8982.5180266005027</v>
      </c>
      <c r="F277" s="10">
        <f t="shared" si="79"/>
        <v>7086.8969809868804</v>
      </c>
      <c r="G277" s="10">
        <f t="shared" si="79"/>
        <v>7086.8969809868804</v>
      </c>
      <c r="H277" s="10">
        <f t="shared" si="59"/>
        <v>156</v>
      </c>
      <c r="I277" s="10" t="str">
        <f t="shared" si="60"/>
        <v>XXXX</v>
      </c>
      <c r="J277" s="10" t="str">
        <f t="shared" si="61"/>
        <v>XXXX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10">
        <f t="shared" si="79"/>
        <v>29914.507003739251</v>
      </c>
      <c r="C278" s="10">
        <f t="shared" si="79"/>
        <v>17236.454035487855</v>
      </c>
      <c r="D278" s="10">
        <f t="shared" si="79"/>
        <v>11854.320166699155</v>
      </c>
      <c r="E278" s="10">
        <f t="shared" si="79"/>
        <v>9040.0982703607624</v>
      </c>
      <c r="F278" s="10">
        <f t="shared" si="79"/>
        <v>7132.3258077880782</v>
      </c>
      <c r="G278" s="10">
        <f t="shared" si="79"/>
        <v>7132.3258077880782</v>
      </c>
      <c r="H278" s="10">
        <f t="shared" si="59"/>
        <v>157</v>
      </c>
      <c r="I278" s="10" t="str">
        <f t="shared" si="60"/>
        <v>XXXX</v>
      </c>
      <c r="J278" s="10" t="str">
        <f t="shared" si="61"/>
        <v>XXXX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10">
        <f t="shared" si="79"/>
        <v>30105.045264909564</v>
      </c>
      <c r="C279" s="10">
        <f t="shared" si="79"/>
        <v>17346.240366924085</v>
      </c>
      <c r="D279" s="10">
        <f t="shared" si="79"/>
        <v>11929.82539069087</v>
      </c>
      <c r="E279" s="10">
        <f t="shared" si="79"/>
        <v>9097.6785141210203</v>
      </c>
      <c r="F279" s="10">
        <f t="shared" si="79"/>
        <v>7177.7546345892761</v>
      </c>
      <c r="G279" s="10">
        <f t="shared" si="79"/>
        <v>7177.7546345892761</v>
      </c>
      <c r="H279" s="10">
        <f t="shared" si="59"/>
        <v>158</v>
      </c>
      <c r="I279" s="10" t="str">
        <f t="shared" si="60"/>
        <v>XXXX</v>
      </c>
      <c r="J279" s="10" t="str">
        <f t="shared" si="61"/>
        <v>XXXX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10">
        <f t="shared" si="79"/>
        <v>30295.583526079878</v>
      </c>
      <c r="C280" s="10">
        <f t="shared" si="79"/>
        <v>17456.026698360311</v>
      </c>
      <c r="D280" s="10">
        <f t="shared" si="79"/>
        <v>12005.330614682585</v>
      </c>
      <c r="E280" s="10">
        <f t="shared" si="79"/>
        <v>9155.25875788128</v>
      </c>
      <c r="F280" s="10">
        <f t="shared" si="79"/>
        <v>7223.183461390473</v>
      </c>
      <c r="G280" s="10">
        <f t="shared" si="79"/>
        <v>7223.183461390473</v>
      </c>
      <c r="H280" s="10">
        <f t="shared" si="59"/>
        <v>159</v>
      </c>
      <c r="I280" s="10" t="str">
        <f t="shared" si="60"/>
        <v>XXXX</v>
      </c>
      <c r="J280" s="10" t="str">
        <f t="shared" si="61"/>
        <v>XXXX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10">
        <f t="shared" ref="B281:G290" si="80">$A281/B$18*RnP*RevPerMi/60</f>
        <v>30486.121787250198</v>
      </c>
      <c r="C281" s="10">
        <f t="shared" si="80"/>
        <v>17565.81302979654</v>
      </c>
      <c r="D281" s="10">
        <f t="shared" si="80"/>
        <v>12080.835838674298</v>
      </c>
      <c r="E281" s="10">
        <f t="shared" si="80"/>
        <v>9212.8390016415415</v>
      </c>
      <c r="F281" s="10">
        <f t="shared" si="80"/>
        <v>7268.6122881916717</v>
      </c>
      <c r="G281" s="10">
        <f t="shared" si="80"/>
        <v>7268.6122881916717</v>
      </c>
      <c r="H281" s="10">
        <f t="shared" si="59"/>
        <v>160</v>
      </c>
      <c r="I281" s="10" t="str">
        <f t="shared" si="60"/>
        <v>XXXX</v>
      </c>
      <c r="J281" s="10" t="str">
        <f t="shared" si="61"/>
        <v>XXXX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10">
        <f t="shared" si="80"/>
        <v>30676.660048420501</v>
      </c>
      <c r="C282" s="10">
        <f t="shared" si="80"/>
        <v>17675.599361232769</v>
      </c>
      <c r="D282" s="10">
        <f t="shared" si="80"/>
        <v>12156.341062666013</v>
      </c>
      <c r="E282" s="10">
        <f t="shared" si="80"/>
        <v>9270.4192454018012</v>
      </c>
      <c r="F282" s="10">
        <f t="shared" si="80"/>
        <v>7314.0411149928696</v>
      </c>
      <c r="G282" s="10">
        <f t="shared" si="80"/>
        <v>7314.0411149928696</v>
      </c>
      <c r="H282" s="10">
        <f t="shared" si="59"/>
        <v>161</v>
      </c>
      <c r="I282" s="10" t="str">
        <f t="shared" si="60"/>
        <v>XXXX</v>
      </c>
      <c r="J282" s="10" t="str">
        <f t="shared" si="61"/>
        <v>XXXX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10">
        <f t="shared" si="80"/>
        <v>30867.198309590818</v>
      </c>
      <c r="C283" s="10">
        <f t="shared" si="80"/>
        <v>17785.385692668999</v>
      </c>
      <c r="D283" s="10">
        <f t="shared" si="80"/>
        <v>12231.846286657728</v>
      </c>
      <c r="E283" s="10">
        <f t="shared" si="80"/>
        <v>9327.9994891620609</v>
      </c>
      <c r="F283" s="10">
        <f t="shared" si="80"/>
        <v>7359.4699417940683</v>
      </c>
      <c r="G283" s="10">
        <f t="shared" si="80"/>
        <v>7359.4699417940683</v>
      </c>
      <c r="H283" s="10">
        <f t="shared" si="59"/>
        <v>162</v>
      </c>
      <c r="I283" s="10" t="str">
        <f t="shared" si="60"/>
        <v>XXXX</v>
      </c>
      <c r="J283" s="10" t="str">
        <f t="shared" si="61"/>
        <v>XXXX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10">
        <f t="shared" si="80"/>
        <v>31057.736570761132</v>
      </c>
      <c r="C284" s="10">
        <f t="shared" si="80"/>
        <v>17895.172024105224</v>
      </c>
      <c r="D284" s="10">
        <f t="shared" si="80"/>
        <v>12307.351510649441</v>
      </c>
      <c r="E284" s="10">
        <f t="shared" si="80"/>
        <v>9385.5797329223187</v>
      </c>
      <c r="F284" s="10">
        <f t="shared" si="80"/>
        <v>7404.8987685952652</v>
      </c>
      <c r="G284" s="10">
        <f t="shared" si="80"/>
        <v>7404.8987685952652</v>
      </c>
      <c r="H284" s="10">
        <f t="shared" si="59"/>
        <v>163</v>
      </c>
      <c r="I284" s="10" t="str">
        <f t="shared" si="60"/>
        <v>XXXX</v>
      </c>
      <c r="J284" s="10" t="str">
        <f t="shared" si="61"/>
        <v>XXXX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10">
        <f t="shared" si="80"/>
        <v>31248.274831931452</v>
      </c>
      <c r="C285" s="10">
        <f t="shared" si="80"/>
        <v>18004.958355541454</v>
      </c>
      <c r="D285" s="10">
        <f t="shared" si="80"/>
        <v>12382.856734641155</v>
      </c>
      <c r="E285" s="10">
        <f t="shared" si="80"/>
        <v>9443.1599766825784</v>
      </c>
      <c r="F285" s="10">
        <f t="shared" si="80"/>
        <v>7450.3275953964639</v>
      </c>
      <c r="G285" s="10">
        <f t="shared" si="80"/>
        <v>7450.3275953964639</v>
      </c>
      <c r="H285" s="10">
        <f t="shared" si="59"/>
        <v>164</v>
      </c>
      <c r="I285" s="10" t="str">
        <f t="shared" si="60"/>
        <v>XXXX</v>
      </c>
      <c r="J285" s="10" t="str">
        <f t="shared" si="61"/>
        <v>XXXX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10">
        <f t="shared" si="80"/>
        <v>31438.813093101759</v>
      </c>
      <c r="C286" s="10">
        <f t="shared" si="80"/>
        <v>18114.74468697768</v>
      </c>
      <c r="D286" s="10">
        <f t="shared" si="80"/>
        <v>12458.361958632873</v>
      </c>
      <c r="E286" s="10">
        <f t="shared" si="80"/>
        <v>9500.7402204428417</v>
      </c>
      <c r="F286" s="10">
        <f t="shared" si="80"/>
        <v>7495.7564221976618</v>
      </c>
      <c r="G286" s="10">
        <f t="shared" si="80"/>
        <v>7495.7564221976618</v>
      </c>
      <c r="H286" s="10">
        <f t="shared" si="59"/>
        <v>165</v>
      </c>
      <c r="I286" s="10" t="str">
        <f t="shared" si="60"/>
        <v>XXXX</v>
      </c>
      <c r="J286" s="10" t="str">
        <f t="shared" si="61"/>
        <v>XXXX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10">
        <f t="shared" si="80"/>
        <v>31629.351354272079</v>
      </c>
      <c r="C287" s="10">
        <f t="shared" si="80"/>
        <v>18224.531018413913</v>
      </c>
      <c r="D287" s="10">
        <f t="shared" si="80"/>
        <v>12533.867182624585</v>
      </c>
      <c r="E287" s="10">
        <f t="shared" si="80"/>
        <v>9558.3204642030996</v>
      </c>
      <c r="F287" s="10">
        <f t="shared" si="80"/>
        <v>7541.1852489988605</v>
      </c>
      <c r="G287" s="10">
        <f t="shared" si="80"/>
        <v>7541.1852489988605</v>
      </c>
      <c r="H287" s="10">
        <f t="shared" si="59"/>
        <v>166</v>
      </c>
      <c r="I287" s="10" t="str">
        <f t="shared" si="60"/>
        <v>XXXX</v>
      </c>
      <c r="J287" s="10" t="str">
        <f t="shared" si="61"/>
        <v>XXXX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10">
        <f t="shared" si="80"/>
        <v>31819.889615442389</v>
      </c>
      <c r="C288" s="10">
        <f t="shared" si="80"/>
        <v>18334.317349850138</v>
      </c>
      <c r="D288" s="10">
        <f t="shared" si="80"/>
        <v>12609.372406616301</v>
      </c>
      <c r="E288" s="10">
        <f t="shared" si="80"/>
        <v>9615.9007079633575</v>
      </c>
      <c r="F288" s="10">
        <f t="shared" si="80"/>
        <v>7586.6140758000556</v>
      </c>
      <c r="G288" s="10">
        <f t="shared" si="80"/>
        <v>7586.6140758000556</v>
      </c>
      <c r="H288" s="10">
        <f t="shared" si="59"/>
        <v>167</v>
      </c>
      <c r="I288" s="10" t="str">
        <f t="shared" si="60"/>
        <v>XXXX</v>
      </c>
      <c r="J288" s="10" t="str">
        <f t="shared" si="61"/>
        <v>XXXX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10">
        <f t="shared" si="80"/>
        <v>32010.427876612695</v>
      </c>
      <c r="C289" s="10">
        <f t="shared" si="80"/>
        <v>18444.103681286368</v>
      </c>
      <c r="D289" s="10">
        <f t="shared" si="80"/>
        <v>12684.877630608013</v>
      </c>
      <c r="E289" s="10">
        <f t="shared" si="80"/>
        <v>9673.4809517236172</v>
      </c>
      <c r="F289" s="10">
        <f t="shared" si="80"/>
        <v>7632.0429026012562</v>
      </c>
      <c r="G289" s="10">
        <f t="shared" si="80"/>
        <v>7632.0429026012562</v>
      </c>
      <c r="H289" s="10">
        <f t="shared" si="59"/>
        <v>168</v>
      </c>
      <c r="I289" s="10" t="str">
        <f t="shared" si="60"/>
        <v>XXXX</v>
      </c>
      <c r="J289" s="10" t="str">
        <f t="shared" si="61"/>
        <v>XXXX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10">
        <f t="shared" si="80"/>
        <v>32200.966137783016</v>
      </c>
      <c r="C290" s="10">
        <f t="shared" si="80"/>
        <v>18553.890012722597</v>
      </c>
      <c r="D290" s="10">
        <f t="shared" si="80"/>
        <v>12760.382854599729</v>
      </c>
      <c r="E290" s="10">
        <f t="shared" si="80"/>
        <v>9731.0611954838787</v>
      </c>
      <c r="F290" s="10">
        <f t="shared" si="80"/>
        <v>7677.471729402454</v>
      </c>
      <c r="G290" s="10">
        <f t="shared" si="80"/>
        <v>7677.471729402454</v>
      </c>
      <c r="H290" s="10">
        <f t="shared" si="59"/>
        <v>169</v>
      </c>
      <c r="I290" s="10" t="str">
        <f t="shared" si="60"/>
        <v>XXXX</v>
      </c>
      <c r="J290" s="10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10">
        <f t="shared" ref="B291:G300" si="81">$A291/B$18*RnP*RevPerMi/60</f>
        <v>32391.50439895333</v>
      </c>
      <c r="C291" s="10">
        <f t="shared" si="81"/>
        <v>18663.676344158823</v>
      </c>
      <c r="D291" s="10">
        <f t="shared" si="81"/>
        <v>12835.888078591441</v>
      </c>
      <c r="E291" s="10">
        <f t="shared" si="81"/>
        <v>9788.6414392441384</v>
      </c>
      <c r="F291" s="10">
        <f t="shared" si="81"/>
        <v>7722.90055620365</v>
      </c>
      <c r="G291" s="10">
        <f t="shared" si="81"/>
        <v>7722.90055620365</v>
      </c>
      <c r="H291" s="10">
        <f t="shared" si="59"/>
        <v>170</v>
      </c>
      <c r="I291" s="10" t="str">
        <f t="shared" si="60"/>
        <v>XXXX</v>
      </c>
      <c r="J291" s="10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10">
        <f t="shared" si="81"/>
        <v>32582.042660123647</v>
      </c>
      <c r="C292" s="10">
        <f t="shared" si="81"/>
        <v>18773.462675595052</v>
      </c>
      <c r="D292" s="10">
        <f t="shared" si="81"/>
        <v>12911.393302583157</v>
      </c>
      <c r="E292" s="10">
        <f t="shared" si="81"/>
        <v>9846.2216830043963</v>
      </c>
      <c r="F292" s="10">
        <f t="shared" si="81"/>
        <v>7768.3293830048478</v>
      </c>
      <c r="G292" s="10">
        <f t="shared" si="81"/>
        <v>7768.3293830048478</v>
      </c>
      <c r="H292" s="10">
        <f t="shared" si="59"/>
        <v>171</v>
      </c>
      <c r="I292" s="10" t="str">
        <f t="shared" si="60"/>
        <v>XXXX</v>
      </c>
      <c r="J292" s="10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10">
        <f t="shared" si="81"/>
        <v>32772.580921293949</v>
      </c>
      <c r="C293" s="10">
        <f t="shared" si="81"/>
        <v>18883.249007031282</v>
      </c>
      <c r="D293" s="10">
        <f t="shared" si="81"/>
        <v>12986.898526574871</v>
      </c>
      <c r="E293" s="10">
        <f t="shared" si="81"/>
        <v>9903.8019267646578</v>
      </c>
      <c r="F293" s="10">
        <f t="shared" si="81"/>
        <v>7813.7582098060466</v>
      </c>
      <c r="G293" s="10">
        <f t="shared" si="81"/>
        <v>7813.7582098060466</v>
      </c>
      <c r="H293" s="10">
        <f t="shared" si="59"/>
        <v>172</v>
      </c>
      <c r="I293" s="10" t="str">
        <f t="shared" si="60"/>
        <v>XXXX</v>
      </c>
      <c r="J293" s="10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10">
        <f t="shared" si="81"/>
        <v>32963.119182464274</v>
      </c>
      <c r="C294" s="10">
        <f t="shared" si="81"/>
        <v>18993.035338467511</v>
      </c>
      <c r="D294" s="10">
        <f t="shared" si="81"/>
        <v>13062.403750566587</v>
      </c>
      <c r="E294" s="10">
        <f t="shared" si="81"/>
        <v>9961.3821705249175</v>
      </c>
      <c r="F294" s="10">
        <f t="shared" si="81"/>
        <v>7859.1870366072435</v>
      </c>
      <c r="G294" s="10">
        <f t="shared" si="81"/>
        <v>7859.1870366072435</v>
      </c>
      <c r="H294" s="10">
        <f t="shared" si="59"/>
        <v>173</v>
      </c>
      <c r="I294" s="10" t="str">
        <f t="shared" si="60"/>
        <v>XXXX</v>
      </c>
      <c r="J294" s="10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10">
        <f t="shared" si="81"/>
        <v>33153.657443634584</v>
      </c>
      <c r="C295" s="10">
        <f t="shared" si="81"/>
        <v>19102.821669903737</v>
      </c>
      <c r="D295" s="10">
        <f t="shared" si="81"/>
        <v>13137.908974558299</v>
      </c>
      <c r="E295" s="10">
        <f t="shared" si="81"/>
        <v>10018.962414285174</v>
      </c>
      <c r="F295" s="10">
        <f t="shared" si="81"/>
        <v>7904.6158634084422</v>
      </c>
      <c r="G295" s="10">
        <f t="shared" si="81"/>
        <v>7904.6158634084422</v>
      </c>
      <c r="H295" s="10">
        <f t="shared" si="59"/>
        <v>174</v>
      </c>
      <c r="I295" s="10" t="str">
        <f t="shared" si="60"/>
        <v>XXXX</v>
      </c>
      <c r="J295" s="10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10">
        <f t="shared" si="81"/>
        <v>33344.195704804901</v>
      </c>
      <c r="C296" s="10">
        <f t="shared" si="81"/>
        <v>19212.608001339966</v>
      </c>
      <c r="D296" s="10">
        <f t="shared" si="81"/>
        <v>13213.414198550014</v>
      </c>
      <c r="E296" s="10">
        <f t="shared" si="81"/>
        <v>10076.542658045435</v>
      </c>
      <c r="F296" s="10">
        <f t="shared" si="81"/>
        <v>7950.0446902096419</v>
      </c>
      <c r="G296" s="10">
        <f t="shared" si="81"/>
        <v>7950.0446902096419</v>
      </c>
      <c r="H296" s="10">
        <f t="shared" si="59"/>
        <v>175</v>
      </c>
      <c r="I296" s="10" t="str">
        <f t="shared" si="60"/>
        <v>XXXX</v>
      </c>
      <c r="J296" s="10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10">
        <f t="shared" si="81"/>
        <v>33534.733965975211</v>
      </c>
      <c r="C297" s="10">
        <f t="shared" si="81"/>
        <v>19322.394332776195</v>
      </c>
      <c r="D297" s="10">
        <f t="shared" si="81"/>
        <v>13288.919422541729</v>
      </c>
      <c r="E297" s="10">
        <f t="shared" si="81"/>
        <v>10134.122901805697</v>
      </c>
      <c r="F297" s="10">
        <f t="shared" si="81"/>
        <v>7995.4735170108388</v>
      </c>
      <c r="G297" s="10">
        <f t="shared" si="81"/>
        <v>7995.4735170108388</v>
      </c>
      <c r="H297" s="10">
        <f t="shared" si="59"/>
        <v>176</v>
      </c>
      <c r="I297" s="10" t="str">
        <f t="shared" si="60"/>
        <v>XXXX</v>
      </c>
      <c r="J297" s="10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10">
        <f t="shared" si="81"/>
        <v>33725.272227145528</v>
      </c>
      <c r="C298" s="10">
        <f t="shared" si="81"/>
        <v>19432.180664212421</v>
      </c>
      <c r="D298" s="10">
        <f t="shared" si="81"/>
        <v>13364.424646533444</v>
      </c>
      <c r="E298" s="10">
        <f t="shared" si="81"/>
        <v>10191.703145565954</v>
      </c>
      <c r="F298" s="10">
        <f t="shared" si="81"/>
        <v>8040.9023438120366</v>
      </c>
      <c r="G298" s="10">
        <f t="shared" si="81"/>
        <v>8040.9023438120366</v>
      </c>
      <c r="H298" s="10">
        <f t="shared" si="59"/>
        <v>177</v>
      </c>
      <c r="I298" s="10" t="str">
        <f t="shared" si="60"/>
        <v>XXXX</v>
      </c>
      <c r="J298" s="10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10">
        <f t="shared" si="81"/>
        <v>33915.810488315838</v>
      </c>
      <c r="C299" s="10">
        <f t="shared" si="81"/>
        <v>19541.96699564865</v>
      </c>
      <c r="D299" s="10">
        <f t="shared" si="81"/>
        <v>13439.929870525159</v>
      </c>
      <c r="E299" s="10">
        <f t="shared" si="81"/>
        <v>10249.283389326214</v>
      </c>
      <c r="F299" s="10">
        <f t="shared" si="81"/>
        <v>8086.3311706132354</v>
      </c>
      <c r="G299" s="10">
        <f t="shared" si="81"/>
        <v>8086.3311706132354</v>
      </c>
      <c r="H299" s="10">
        <f t="shared" si="59"/>
        <v>178</v>
      </c>
      <c r="I299" s="10" t="str">
        <f t="shared" si="60"/>
        <v>XXXX</v>
      </c>
      <c r="J299" s="10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10">
        <f t="shared" si="81"/>
        <v>34106.348749486147</v>
      </c>
      <c r="C300" s="10">
        <f t="shared" si="81"/>
        <v>19651.75332708488</v>
      </c>
      <c r="D300" s="10">
        <f t="shared" si="81"/>
        <v>13515.435094516872</v>
      </c>
      <c r="E300" s="10">
        <f t="shared" si="81"/>
        <v>10306.863633086474</v>
      </c>
      <c r="F300" s="10">
        <f t="shared" si="81"/>
        <v>8131.7599974144332</v>
      </c>
      <c r="G300" s="10">
        <f t="shared" si="81"/>
        <v>8131.7599974144332</v>
      </c>
      <c r="H300" s="10">
        <f t="shared" si="59"/>
        <v>179</v>
      </c>
      <c r="I300" s="10" t="str">
        <f t="shared" si="60"/>
        <v>XXXX</v>
      </c>
      <c r="J300" s="10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10">
        <f t="shared" ref="B301:G310" si="82">$A301/B$18*RnP*RevPerMi/60</f>
        <v>34296.887010656465</v>
      </c>
      <c r="C301" s="10">
        <f t="shared" si="82"/>
        <v>19761.539658521109</v>
      </c>
      <c r="D301" s="10">
        <f t="shared" si="82"/>
        <v>13590.940318508588</v>
      </c>
      <c r="E301" s="10">
        <f t="shared" si="82"/>
        <v>10364.443876846733</v>
      </c>
      <c r="F301" s="10">
        <f t="shared" si="82"/>
        <v>8177.188824215631</v>
      </c>
      <c r="G301" s="10">
        <f t="shared" si="82"/>
        <v>8177.188824215631</v>
      </c>
      <c r="H301" s="10">
        <f t="shared" si="59"/>
        <v>180</v>
      </c>
      <c r="I301" s="10" t="str">
        <f t="shared" si="60"/>
        <v>XXXX</v>
      </c>
      <c r="J301" s="10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10">
        <f t="shared" si="82"/>
        <v>34487.425271826774</v>
      </c>
      <c r="C302" s="10">
        <f t="shared" si="82"/>
        <v>19871.325989957335</v>
      </c>
      <c r="D302" s="10">
        <f t="shared" si="82"/>
        <v>13666.4455425003</v>
      </c>
      <c r="E302" s="10">
        <f t="shared" si="82"/>
        <v>10422.024120606993</v>
      </c>
      <c r="F302" s="10">
        <f t="shared" si="82"/>
        <v>8222.6176510168279</v>
      </c>
      <c r="G302" s="10">
        <f t="shared" si="82"/>
        <v>8222.6176510168279</v>
      </c>
      <c r="H302" s="10">
        <f t="shared" si="59"/>
        <v>181</v>
      </c>
      <c r="I302" s="10" t="str">
        <f t="shared" si="60"/>
        <v>XXXX</v>
      </c>
      <c r="J302" s="10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10">
        <f t="shared" si="82"/>
        <v>34677.963532997099</v>
      </c>
      <c r="C303" s="10">
        <f t="shared" si="82"/>
        <v>19981.112321393564</v>
      </c>
      <c r="D303" s="10">
        <f t="shared" si="82"/>
        <v>13741.950766492017</v>
      </c>
      <c r="E303" s="10">
        <f t="shared" si="82"/>
        <v>10479.604364367253</v>
      </c>
      <c r="F303" s="10">
        <f t="shared" si="82"/>
        <v>8268.0464778180267</v>
      </c>
      <c r="G303" s="10">
        <f t="shared" si="82"/>
        <v>8268.0464778180267</v>
      </c>
      <c r="H303" s="10">
        <f t="shared" si="59"/>
        <v>182</v>
      </c>
      <c r="I303" s="10" t="str">
        <f t="shared" si="60"/>
        <v>XXXX</v>
      </c>
      <c r="J303" s="10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10">
        <f t="shared" si="82"/>
        <v>34868.501794167401</v>
      </c>
      <c r="C304" s="10">
        <f t="shared" si="82"/>
        <v>20090.898652829794</v>
      </c>
      <c r="D304" s="10">
        <f t="shared" si="82"/>
        <v>13817.45599048373</v>
      </c>
      <c r="E304" s="10">
        <f t="shared" si="82"/>
        <v>10537.184608127513</v>
      </c>
      <c r="F304" s="10">
        <f t="shared" si="82"/>
        <v>8313.4753046192254</v>
      </c>
      <c r="G304" s="10">
        <f t="shared" si="82"/>
        <v>8313.4753046192254</v>
      </c>
      <c r="H304" s="10">
        <f t="shared" si="59"/>
        <v>183</v>
      </c>
      <c r="I304" s="10" t="str">
        <f t="shared" si="60"/>
        <v>XXXX</v>
      </c>
      <c r="J304" s="10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10">
        <f t="shared" si="82"/>
        <v>35059.040055337719</v>
      </c>
      <c r="C305" s="10">
        <f t="shared" si="82"/>
        <v>20200.684984266019</v>
      </c>
      <c r="D305" s="10">
        <f t="shared" si="82"/>
        <v>13892.961214475446</v>
      </c>
      <c r="E305" s="10">
        <f t="shared" si="82"/>
        <v>10594.764851887772</v>
      </c>
      <c r="F305" s="10">
        <f t="shared" si="82"/>
        <v>8358.9041314204242</v>
      </c>
      <c r="G305" s="10">
        <f t="shared" si="82"/>
        <v>8358.9041314204242</v>
      </c>
      <c r="H305" s="10">
        <f t="shared" si="59"/>
        <v>184</v>
      </c>
      <c r="I305" s="10" t="str">
        <f t="shared" si="60"/>
        <v>XXXX</v>
      </c>
      <c r="J305" s="10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10">
        <f t="shared" si="82"/>
        <v>35249.578316508028</v>
      </c>
      <c r="C306" s="10">
        <f t="shared" si="82"/>
        <v>20310.471315702249</v>
      </c>
      <c r="D306" s="10">
        <f t="shared" si="82"/>
        <v>13968.466438467156</v>
      </c>
      <c r="E306" s="10">
        <f t="shared" si="82"/>
        <v>10652.345095648032</v>
      </c>
      <c r="F306" s="10">
        <f t="shared" si="82"/>
        <v>8404.3329582216193</v>
      </c>
      <c r="G306" s="10">
        <f t="shared" si="82"/>
        <v>8404.3329582216193</v>
      </c>
      <c r="H306" s="10">
        <f t="shared" si="59"/>
        <v>185</v>
      </c>
      <c r="I306" s="10" t="str">
        <f t="shared" si="60"/>
        <v>XXXX</v>
      </c>
      <c r="J306" s="10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10">
        <f t="shared" si="82"/>
        <v>35440.116577678353</v>
      </c>
      <c r="C307" s="10">
        <f t="shared" si="82"/>
        <v>20420.257647138478</v>
      </c>
      <c r="D307" s="10">
        <f t="shared" si="82"/>
        <v>14043.971662458875</v>
      </c>
      <c r="E307" s="10">
        <f t="shared" si="82"/>
        <v>10709.92533940829</v>
      </c>
      <c r="F307" s="10">
        <f t="shared" si="82"/>
        <v>8449.761785022818</v>
      </c>
      <c r="G307" s="10">
        <f t="shared" si="82"/>
        <v>8449.761785022818</v>
      </c>
      <c r="H307" s="10">
        <f t="shared" si="59"/>
        <v>186</v>
      </c>
      <c r="I307" s="10" t="str">
        <f t="shared" si="60"/>
        <v>XXXX</v>
      </c>
      <c r="J307" s="10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10">
        <f t="shared" si="82"/>
        <v>35630.654838848655</v>
      </c>
      <c r="C308" s="10">
        <f t="shared" si="82"/>
        <v>20530.043978574708</v>
      </c>
      <c r="D308" s="10">
        <f t="shared" si="82"/>
        <v>14119.476886450586</v>
      </c>
      <c r="E308" s="10">
        <f t="shared" si="82"/>
        <v>10767.505583168551</v>
      </c>
      <c r="F308" s="10">
        <f t="shared" si="82"/>
        <v>8495.1906118240149</v>
      </c>
      <c r="G308" s="10">
        <f t="shared" si="82"/>
        <v>8495.1906118240149</v>
      </c>
      <c r="H308" s="10">
        <f t="shared" si="59"/>
        <v>187</v>
      </c>
      <c r="I308" s="10" t="str">
        <f t="shared" si="60"/>
        <v>XXXX</v>
      </c>
      <c r="J308" s="10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10">
        <f t="shared" si="82"/>
        <v>35821.19310001898</v>
      </c>
      <c r="C309" s="10">
        <f t="shared" si="82"/>
        <v>20639.830310010933</v>
      </c>
      <c r="D309" s="10">
        <f t="shared" si="82"/>
        <v>14194.982110442301</v>
      </c>
      <c r="E309" s="10">
        <f t="shared" si="82"/>
        <v>10825.085826928811</v>
      </c>
      <c r="F309" s="10">
        <f t="shared" si="82"/>
        <v>8540.6194386252137</v>
      </c>
      <c r="G309" s="10">
        <f t="shared" si="82"/>
        <v>8540.6194386252137</v>
      </c>
      <c r="H309" s="10">
        <f t="shared" si="59"/>
        <v>188</v>
      </c>
      <c r="I309" s="10" t="str">
        <f t="shared" si="60"/>
        <v>XXXX</v>
      </c>
      <c r="J309" s="10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10">
        <f t="shared" si="82"/>
        <v>36011.73136118929</v>
      </c>
      <c r="C310" s="10">
        <f t="shared" si="82"/>
        <v>20749.616641447163</v>
      </c>
      <c r="D310" s="10">
        <f t="shared" si="82"/>
        <v>14270.487334434014</v>
      </c>
      <c r="E310" s="10">
        <f t="shared" si="82"/>
        <v>10882.666070689071</v>
      </c>
      <c r="F310" s="10">
        <f t="shared" si="82"/>
        <v>8586.0482654264106</v>
      </c>
      <c r="G310" s="10">
        <f t="shared" si="82"/>
        <v>8586.0482654264106</v>
      </c>
      <c r="H310" s="10">
        <f t="shared" si="59"/>
        <v>189</v>
      </c>
      <c r="I310" s="10" t="str">
        <f t="shared" si="60"/>
        <v>XXXX</v>
      </c>
      <c r="J310" s="10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10">
        <f t="shared" ref="B311:G321" si="83">$A311/B$18*RnP*RevPerMi/60</f>
        <v>36202.269622359592</v>
      </c>
      <c r="C311" s="10">
        <f t="shared" si="83"/>
        <v>20859.402972883392</v>
      </c>
      <c r="D311" s="10">
        <f t="shared" si="83"/>
        <v>14345.992558425729</v>
      </c>
      <c r="E311" s="10">
        <f t="shared" si="83"/>
        <v>10940.246314449329</v>
      </c>
      <c r="F311" s="10">
        <f t="shared" si="83"/>
        <v>8631.4770922276111</v>
      </c>
      <c r="G311" s="10">
        <f t="shared" si="83"/>
        <v>8631.4770922276111</v>
      </c>
      <c r="H311" s="10">
        <f t="shared" si="59"/>
        <v>190</v>
      </c>
      <c r="I311" s="10" t="str">
        <f t="shared" si="60"/>
        <v>XXXX</v>
      </c>
      <c r="J311" s="10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10">
        <f t="shared" si="83"/>
        <v>36392.807883529917</v>
      </c>
      <c r="C312" s="10">
        <f t="shared" si="83"/>
        <v>20969.189304319618</v>
      </c>
      <c r="D312" s="10">
        <f t="shared" si="83"/>
        <v>14421.497782417446</v>
      </c>
      <c r="E312" s="10">
        <f t="shared" si="83"/>
        <v>10997.82655820959</v>
      </c>
      <c r="F312" s="10">
        <f t="shared" si="83"/>
        <v>8676.9059190288081</v>
      </c>
      <c r="G312" s="10">
        <f t="shared" si="83"/>
        <v>8676.9059190288081</v>
      </c>
      <c r="H312" s="10">
        <f t="shared" si="59"/>
        <v>191</v>
      </c>
      <c r="I312" s="10" t="str">
        <f t="shared" si="60"/>
        <v>XXXX</v>
      </c>
      <c r="J312" s="10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10">
        <f t="shared" si="83"/>
        <v>36583.346144700226</v>
      </c>
      <c r="C313" s="10">
        <f t="shared" si="83"/>
        <v>21078.975635755847</v>
      </c>
      <c r="D313" s="10">
        <f t="shared" si="83"/>
        <v>14497.003006409159</v>
      </c>
      <c r="E313" s="10">
        <f t="shared" si="83"/>
        <v>11055.40680196985</v>
      </c>
      <c r="F313" s="10">
        <f t="shared" si="83"/>
        <v>8722.3347458300068</v>
      </c>
      <c r="G313" s="10">
        <f t="shared" si="83"/>
        <v>8722.3347458300068</v>
      </c>
      <c r="H313" s="10">
        <f t="shared" ref="H313:H321" si="84">A313</f>
        <v>192</v>
      </c>
      <c r="I313" s="10" t="str">
        <f t="shared" ref="I313:I321" si="85">IF(B313&lt;Redline,B313,IF(C313&lt;Redline,C313,IF(D313&lt;Redline,D313,IF(E313&lt;Redline,E313,IF(F313&lt;Redline,F313,IF(G313&lt;Redline,G313,"XXXX"))))))</f>
        <v>XXXX</v>
      </c>
      <c r="J313" s="10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10">
        <f t="shared" si="83"/>
        <v>36773.884405870551</v>
      </c>
      <c r="C314" s="10">
        <f t="shared" si="83"/>
        <v>21188.761967192077</v>
      </c>
      <c r="D314" s="10">
        <f t="shared" si="83"/>
        <v>14572.508230400874</v>
      </c>
      <c r="E314" s="10">
        <f t="shared" si="83"/>
        <v>11112.987045730109</v>
      </c>
      <c r="F314" s="10">
        <f t="shared" si="83"/>
        <v>8767.7635726312037</v>
      </c>
      <c r="G314" s="10">
        <f t="shared" si="83"/>
        <v>8767.7635726312037</v>
      </c>
      <c r="H314" s="10">
        <f t="shared" si="84"/>
        <v>193</v>
      </c>
      <c r="I314" s="10" t="str">
        <f t="shared" si="85"/>
        <v>XXXX</v>
      </c>
      <c r="J314" s="10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10">
        <f t="shared" si="83"/>
        <v>36964.422667040853</v>
      </c>
      <c r="C315" s="10">
        <f t="shared" si="83"/>
        <v>21298.548298628306</v>
      </c>
      <c r="D315" s="10">
        <f t="shared" si="83"/>
        <v>14648.013454392587</v>
      </c>
      <c r="E315" s="10">
        <f t="shared" si="83"/>
        <v>11170.567289490367</v>
      </c>
      <c r="F315" s="10">
        <f t="shared" si="83"/>
        <v>8813.1923994324006</v>
      </c>
      <c r="G315" s="10">
        <f t="shared" si="83"/>
        <v>8813.1923994324006</v>
      </c>
      <c r="H315" s="10">
        <f t="shared" si="84"/>
        <v>194</v>
      </c>
      <c r="I315" s="10" t="str">
        <f t="shared" si="85"/>
        <v>XXXX</v>
      </c>
      <c r="J315" s="10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10">
        <f t="shared" si="83"/>
        <v>37154.960928211178</v>
      </c>
      <c r="C316" s="10">
        <f t="shared" si="83"/>
        <v>21408.334630064532</v>
      </c>
      <c r="D316" s="10">
        <f t="shared" si="83"/>
        <v>14723.518678384304</v>
      </c>
      <c r="E316" s="10">
        <f t="shared" si="83"/>
        <v>11228.147533250629</v>
      </c>
      <c r="F316" s="10">
        <f t="shared" si="83"/>
        <v>8858.6212262336012</v>
      </c>
      <c r="G316" s="10">
        <f t="shared" si="83"/>
        <v>8858.6212262336012</v>
      </c>
      <c r="H316" s="10">
        <f t="shared" si="84"/>
        <v>195</v>
      </c>
      <c r="I316" s="10" t="str">
        <f t="shared" si="85"/>
        <v>XXXX</v>
      </c>
      <c r="J316" s="10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10">
        <f t="shared" si="83"/>
        <v>37345.499189381488</v>
      </c>
      <c r="C317" s="10">
        <f t="shared" si="83"/>
        <v>21518.120961500761</v>
      </c>
      <c r="D317" s="10">
        <f t="shared" si="83"/>
        <v>14799.023902376017</v>
      </c>
      <c r="E317" s="10">
        <f t="shared" si="83"/>
        <v>11285.727777010887</v>
      </c>
      <c r="F317" s="10">
        <f t="shared" si="83"/>
        <v>8904.0500530347981</v>
      </c>
      <c r="G317" s="10">
        <f t="shared" si="83"/>
        <v>8904.0500530347981</v>
      </c>
      <c r="H317" s="10">
        <f t="shared" si="84"/>
        <v>196</v>
      </c>
      <c r="I317" s="10" t="str">
        <f t="shared" si="85"/>
        <v>XXXX</v>
      </c>
      <c r="J317" s="10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10">
        <f t="shared" si="83"/>
        <v>37536.037450551798</v>
      </c>
      <c r="C318" s="10">
        <f t="shared" si="83"/>
        <v>21627.90729293699</v>
      </c>
      <c r="D318" s="10">
        <f t="shared" si="83"/>
        <v>14874.52912636773</v>
      </c>
      <c r="E318" s="10">
        <f t="shared" si="83"/>
        <v>11343.308020771148</v>
      </c>
      <c r="F318" s="10">
        <f t="shared" si="83"/>
        <v>8949.4788798359968</v>
      </c>
      <c r="G318" s="10">
        <f t="shared" si="83"/>
        <v>8949.4788798359968</v>
      </c>
      <c r="H318" s="10">
        <f t="shared" si="84"/>
        <v>197</v>
      </c>
      <c r="I318" s="10" t="str">
        <f t="shared" si="85"/>
        <v>XXXX</v>
      </c>
      <c r="J318" s="10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10">
        <f t="shared" si="83"/>
        <v>37726.575711722115</v>
      </c>
      <c r="C319" s="10">
        <f t="shared" si="83"/>
        <v>21737.69362437322</v>
      </c>
      <c r="D319" s="10">
        <f t="shared" si="83"/>
        <v>14950.034350359445</v>
      </c>
      <c r="E319" s="10">
        <f t="shared" si="83"/>
        <v>11400.888264531408</v>
      </c>
      <c r="F319" s="10">
        <f t="shared" si="83"/>
        <v>8994.9077066371938</v>
      </c>
      <c r="G319" s="10">
        <f t="shared" si="83"/>
        <v>8994.9077066371938</v>
      </c>
      <c r="H319" s="10">
        <f t="shared" si="84"/>
        <v>198</v>
      </c>
      <c r="I319" s="10" t="str">
        <f t="shared" si="85"/>
        <v>XXXX</v>
      </c>
      <c r="J319" s="10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10">
        <f t="shared" si="83"/>
        <v>37917.113972892424</v>
      </c>
      <c r="C320" s="10">
        <f t="shared" si="83"/>
        <v>21847.479955809446</v>
      </c>
      <c r="D320" s="10">
        <f t="shared" si="83"/>
        <v>15025.539574351158</v>
      </c>
      <c r="E320" s="10">
        <f t="shared" si="83"/>
        <v>11458.468508291666</v>
      </c>
      <c r="F320" s="10">
        <f t="shared" si="83"/>
        <v>9040.3365334383925</v>
      </c>
      <c r="G320" s="10">
        <f t="shared" si="83"/>
        <v>9040.3365334383925</v>
      </c>
      <c r="H320" s="10">
        <f t="shared" si="84"/>
        <v>199</v>
      </c>
      <c r="I320" s="10" t="str">
        <f t="shared" si="85"/>
        <v>XXXX</v>
      </c>
      <c r="J320" s="10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10">
        <f t="shared" si="83"/>
        <v>38107.652234062742</v>
      </c>
      <c r="C321" s="10">
        <f t="shared" si="83"/>
        <v>21957.266287245675</v>
      </c>
      <c r="D321" s="10">
        <f t="shared" si="83"/>
        <v>15101.044798342871</v>
      </c>
      <c r="E321" s="10">
        <f t="shared" si="83"/>
        <v>11516.048752051925</v>
      </c>
      <c r="F321" s="10">
        <f t="shared" si="83"/>
        <v>9085.7653602395894</v>
      </c>
      <c r="G321" s="10">
        <f t="shared" si="83"/>
        <v>9085.7653602395894</v>
      </c>
      <c r="H321" s="10">
        <f t="shared" si="84"/>
        <v>200</v>
      </c>
      <c r="I321" s="10" t="str">
        <f t="shared" si="85"/>
        <v>XXXX</v>
      </c>
      <c r="J321" s="10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AB6" sqref="AB6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23" t="s">
        <v>41</v>
      </c>
      <c r="C1" s="23"/>
      <c r="D1" s="23"/>
      <c r="E1" s="23"/>
      <c r="F1" s="23"/>
      <c r="G1" s="23"/>
      <c r="H1" s="23"/>
      <c r="I1" s="23"/>
    </row>
    <row r="2" spans="1:9" x14ac:dyDescent="0.25">
      <c r="B2" s="21" t="s">
        <v>40</v>
      </c>
      <c r="C2" s="21"/>
      <c r="D2" s="21"/>
      <c r="E2" s="21"/>
      <c r="F2" s="21"/>
      <c r="G2" s="21"/>
      <c r="H2" s="21"/>
      <c r="I2" s="21"/>
    </row>
    <row r="3" spans="1:9" x14ac:dyDescent="0.25">
      <c r="B3" s="21" t="str">
        <f>CONCATENATE(A6,Redline)</f>
        <v>RPM Redline  6800</v>
      </c>
      <c r="C3" s="21"/>
      <c r="D3" s="21"/>
      <c r="E3" s="21"/>
      <c r="F3" s="21"/>
      <c r="G3" s="21"/>
      <c r="H3" s="21"/>
      <c r="I3" s="21"/>
    </row>
    <row r="4" spans="1:9" ht="22.5" x14ac:dyDescent="0.45">
      <c r="B4" s="25" t="s">
        <v>46</v>
      </c>
      <c r="C4" s="26"/>
      <c r="D4" s="26"/>
      <c r="E4" s="26"/>
      <c r="F4" s="26"/>
      <c r="G4" s="26"/>
      <c r="H4" s="26"/>
      <c r="I4" s="26"/>
    </row>
    <row r="5" spans="1:9" ht="15.5" x14ac:dyDescent="0.35">
      <c r="B5" s="22" t="s">
        <v>43</v>
      </c>
      <c r="C5" s="22"/>
      <c r="D5" s="22"/>
      <c r="E5" s="22"/>
      <c r="F5" s="22"/>
      <c r="G5" s="22"/>
      <c r="H5" s="22"/>
      <c r="I5" s="22"/>
    </row>
    <row r="6" spans="1:9" x14ac:dyDescent="0.25">
      <c r="A6" t="s">
        <v>42</v>
      </c>
      <c r="B6" s="5">
        <v>6800</v>
      </c>
    </row>
    <row r="7" spans="1:9" x14ac:dyDescent="0.25">
      <c r="A7" t="s">
        <v>1</v>
      </c>
      <c r="B7" s="5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5">
        <v>225</v>
      </c>
      <c r="C9" s="5">
        <v>50</v>
      </c>
      <c r="D9" s="5">
        <v>16</v>
      </c>
    </row>
    <row r="10" spans="1:9" x14ac:dyDescent="0.25">
      <c r="A10" t="s">
        <v>3</v>
      </c>
      <c r="B10" s="8">
        <f>B9/25.4*C9/100*2+D9</f>
        <v>24.858267716535433</v>
      </c>
    </row>
    <row r="11" spans="1:9" x14ac:dyDescent="0.25">
      <c r="A11" t="s">
        <v>20</v>
      </c>
      <c r="B11" s="8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5">
        <v>7</v>
      </c>
      <c r="C13" s="5">
        <v>31</v>
      </c>
      <c r="D13">
        <f>C13/B13</f>
        <v>4.4285714285714288</v>
      </c>
    </row>
    <row r="15" spans="1:9" x14ac:dyDescent="0.25">
      <c r="A15" t="s">
        <v>14</v>
      </c>
      <c r="B15" s="5">
        <v>11</v>
      </c>
      <c r="C15" s="5">
        <v>18</v>
      </c>
      <c r="D15" s="5">
        <v>23</v>
      </c>
      <c r="E15" s="5">
        <v>26</v>
      </c>
      <c r="F15" s="5">
        <v>29</v>
      </c>
      <c r="G15" s="5">
        <f>F15</f>
        <v>29</v>
      </c>
    </row>
    <row r="16" spans="1:9" x14ac:dyDescent="0.25">
      <c r="A16" t="s">
        <v>13</v>
      </c>
      <c r="B16" s="5">
        <v>35</v>
      </c>
      <c r="C16" s="5">
        <v>33</v>
      </c>
      <c r="D16" s="5">
        <v>29</v>
      </c>
      <c r="E16" s="5">
        <v>25</v>
      </c>
      <c r="F16" s="5">
        <v>21</v>
      </c>
      <c r="G16" s="5">
        <f>F16</f>
        <v>21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9">
        <f t="shared" ref="B18:G18" si="0">B15/B16</f>
        <v>0.31428571428571428</v>
      </c>
      <c r="C18" s="9">
        <f t="shared" si="0"/>
        <v>0.54545454545454541</v>
      </c>
      <c r="D18" s="9">
        <f t="shared" si="0"/>
        <v>0.7931034482758621</v>
      </c>
      <c r="E18" s="9">
        <f t="shared" si="0"/>
        <v>1.04</v>
      </c>
      <c r="F18" s="9">
        <f t="shared" si="0"/>
        <v>1.3809523809523809</v>
      </c>
      <c r="G18" s="4">
        <f t="shared" si="0"/>
        <v>1.3809523809523809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5.2482897338196262</v>
      </c>
      <c r="C21">
        <f t="shared" si="1"/>
        <v>9.1086020173729025</v>
      </c>
      <c r="D21">
        <f t="shared" si="1"/>
        <v>13.244116726410027</v>
      </c>
      <c r="E21">
        <f t="shared" si="1"/>
        <v>17.367067846457672</v>
      </c>
      <c r="F21">
        <f t="shared" si="1"/>
        <v>23.060667012237751</v>
      </c>
      <c r="G21">
        <f t="shared" si="1"/>
        <v>23.060667012237751</v>
      </c>
    </row>
    <row r="22" spans="1:7" hidden="1" x14ac:dyDescent="0.25">
      <c r="A22">
        <f t="shared" ref="A22:A53" si="2">A21+$B$7</f>
        <v>1100</v>
      </c>
      <c r="B22">
        <f t="shared" si="1"/>
        <v>5.773118707201589</v>
      </c>
      <c r="C22">
        <f t="shared" si="1"/>
        <v>10.019462219110194</v>
      </c>
      <c r="D22">
        <f t="shared" si="1"/>
        <v>14.568528399051029</v>
      </c>
      <c r="E22">
        <f t="shared" si="1"/>
        <v>19.103774631103441</v>
      </c>
      <c r="F22">
        <f t="shared" si="1"/>
        <v>25.366733713461525</v>
      </c>
      <c r="G22">
        <f t="shared" si="1"/>
        <v>25.366733713461525</v>
      </c>
    </row>
    <row r="23" spans="1:7" hidden="1" x14ac:dyDescent="0.25">
      <c r="A23">
        <f t="shared" si="2"/>
        <v>1200</v>
      </c>
      <c r="B23">
        <f t="shared" si="1"/>
        <v>6.2979476805835501</v>
      </c>
      <c r="C23">
        <f t="shared" si="1"/>
        <v>10.930322420847483</v>
      </c>
      <c r="D23">
        <f t="shared" si="1"/>
        <v>15.892940071692035</v>
      </c>
      <c r="E23">
        <f t="shared" si="1"/>
        <v>20.84048141574921</v>
      </c>
      <c r="F23">
        <f t="shared" si="1"/>
        <v>27.672800414685302</v>
      </c>
      <c r="G23">
        <f t="shared" si="1"/>
        <v>27.672800414685302</v>
      </c>
    </row>
    <row r="24" spans="1:7" hidden="1" x14ac:dyDescent="0.25">
      <c r="A24">
        <f t="shared" si="2"/>
        <v>1300</v>
      </c>
      <c r="B24">
        <f t="shared" si="1"/>
        <v>6.8227766539655139</v>
      </c>
      <c r="C24">
        <f t="shared" si="1"/>
        <v>11.841182622584775</v>
      </c>
      <c r="D24">
        <f t="shared" si="1"/>
        <v>17.217351744333037</v>
      </c>
      <c r="E24">
        <f t="shared" si="1"/>
        <v>22.577188200394971</v>
      </c>
      <c r="F24">
        <f t="shared" si="1"/>
        <v>29.978867115909072</v>
      </c>
      <c r="G24">
        <f t="shared" si="1"/>
        <v>29.978867115909072</v>
      </c>
    </row>
    <row r="25" spans="1:7" hidden="1" x14ac:dyDescent="0.25">
      <c r="A25">
        <f t="shared" si="2"/>
        <v>1400</v>
      </c>
      <c r="B25">
        <f t="shared" si="1"/>
        <v>7.347605627347475</v>
      </c>
      <c r="C25">
        <f t="shared" si="1"/>
        <v>12.752042824322064</v>
      </c>
      <c r="D25">
        <f t="shared" si="1"/>
        <v>18.541763416974039</v>
      </c>
      <c r="E25">
        <f t="shared" si="1"/>
        <v>24.31389498504074</v>
      </c>
      <c r="F25">
        <f t="shared" si="1"/>
        <v>32.284933817132845</v>
      </c>
      <c r="G25">
        <f t="shared" si="1"/>
        <v>32.284933817132845</v>
      </c>
    </row>
    <row r="26" spans="1:7" hidden="1" x14ac:dyDescent="0.25">
      <c r="A26">
        <f t="shared" si="2"/>
        <v>1500</v>
      </c>
      <c r="B26">
        <f t="shared" si="1"/>
        <v>7.8724346007294397</v>
      </c>
      <c r="C26">
        <f t="shared" si="1"/>
        <v>13.662903026059356</v>
      </c>
      <c r="D26">
        <f t="shared" si="1"/>
        <v>19.866175089615048</v>
      </c>
      <c r="E26">
        <f t="shared" si="1"/>
        <v>26.050601769686505</v>
      </c>
      <c r="F26">
        <f t="shared" si="1"/>
        <v>34.591000518356623</v>
      </c>
      <c r="G26">
        <f t="shared" si="1"/>
        <v>34.591000518356623</v>
      </c>
    </row>
    <row r="27" spans="1:7" hidden="1" x14ac:dyDescent="0.25">
      <c r="A27">
        <f t="shared" si="2"/>
        <v>1600</v>
      </c>
      <c r="B27">
        <f t="shared" si="1"/>
        <v>8.3972635741114008</v>
      </c>
      <c r="C27">
        <f t="shared" si="1"/>
        <v>14.573763227796645</v>
      </c>
      <c r="D27">
        <f t="shared" si="1"/>
        <v>21.190586762256043</v>
      </c>
      <c r="E27">
        <f t="shared" si="1"/>
        <v>27.78730855433227</v>
      </c>
      <c r="F27">
        <f t="shared" si="1"/>
        <v>36.8970672195804</v>
      </c>
      <c r="G27">
        <f t="shared" si="1"/>
        <v>36.8970672195804</v>
      </c>
    </row>
    <row r="28" spans="1:7" hidden="1" x14ac:dyDescent="0.25">
      <c r="A28">
        <f t="shared" si="2"/>
        <v>1700</v>
      </c>
      <c r="B28">
        <f t="shared" si="1"/>
        <v>8.9220925474933619</v>
      </c>
      <c r="C28">
        <f t="shared" si="1"/>
        <v>15.484623429533936</v>
      </c>
      <c r="D28">
        <f t="shared" si="1"/>
        <v>22.514998434897048</v>
      </c>
      <c r="E28">
        <f t="shared" si="1"/>
        <v>29.524015338978039</v>
      </c>
      <c r="F28">
        <f t="shared" si="1"/>
        <v>39.203133920804177</v>
      </c>
      <c r="G28">
        <f t="shared" si="1"/>
        <v>39.203133920804177</v>
      </c>
    </row>
    <row r="29" spans="1:7" hidden="1" x14ac:dyDescent="0.25">
      <c r="A29">
        <f t="shared" si="2"/>
        <v>1800</v>
      </c>
      <c r="B29">
        <f t="shared" si="1"/>
        <v>9.4469215208753248</v>
      </c>
      <c r="C29">
        <f t="shared" si="1"/>
        <v>16.395483631271226</v>
      </c>
      <c r="D29">
        <f t="shared" si="1"/>
        <v>23.83941010753805</v>
      </c>
      <c r="E29">
        <f t="shared" si="1"/>
        <v>31.260722123623804</v>
      </c>
      <c r="F29">
        <f t="shared" si="1"/>
        <v>41.509200622027947</v>
      </c>
      <c r="G29">
        <f t="shared" si="1"/>
        <v>41.509200622027947</v>
      </c>
    </row>
    <row r="30" spans="1:7" hidden="1" x14ac:dyDescent="0.25">
      <c r="A30">
        <f t="shared" si="2"/>
        <v>1900</v>
      </c>
      <c r="B30">
        <f t="shared" si="1"/>
        <v>9.9717504942572877</v>
      </c>
      <c r="C30">
        <f t="shared" si="1"/>
        <v>17.306343833008519</v>
      </c>
      <c r="D30">
        <f t="shared" si="1"/>
        <v>25.163821780179052</v>
      </c>
      <c r="E30">
        <f t="shared" si="1"/>
        <v>32.997428908269576</v>
      </c>
      <c r="F30">
        <f t="shared" si="1"/>
        <v>43.815267323251724</v>
      </c>
      <c r="G30">
        <f t="shared" si="1"/>
        <v>43.815267323251724</v>
      </c>
    </row>
    <row r="31" spans="1:7" hidden="1" x14ac:dyDescent="0.25">
      <c r="A31">
        <f t="shared" si="2"/>
        <v>2000</v>
      </c>
      <c r="B31">
        <f t="shared" ref="B31:G40" si="3">$A31*B$18/RnP/RevPerMi*60</f>
        <v>10.496579467639252</v>
      </c>
      <c r="C31">
        <f t="shared" si="3"/>
        <v>18.217204034745805</v>
      </c>
      <c r="D31">
        <f t="shared" si="3"/>
        <v>26.488233452820054</v>
      </c>
      <c r="E31">
        <f t="shared" si="3"/>
        <v>34.734135692915345</v>
      </c>
      <c r="F31">
        <f t="shared" si="3"/>
        <v>46.121334024475502</v>
      </c>
      <c r="G31">
        <f t="shared" si="3"/>
        <v>46.121334024475502</v>
      </c>
    </row>
    <row r="32" spans="1:7" hidden="1" x14ac:dyDescent="0.25">
      <c r="A32">
        <f t="shared" si="2"/>
        <v>2100</v>
      </c>
      <c r="B32">
        <f t="shared" si="3"/>
        <v>11.021408441021215</v>
      </c>
      <c r="C32">
        <f t="shared" si="3"/>
        <v>19.128064236483095</v>
      </c>
      <c r="D32">
        <f t="shared" si="3"/>
        <v>27.81264512546106</v>
      </c>
      <c r="E32">
        <f t="shared" si="3"/>
        <v>36.470842477561106</v>
      </c>
      <c r="F32">
        <f t="shared" si="3"/>
        <v>48.427400725699272</v>
      </c>
      <c r="G32">
        <f t="shared" si="3"/>
        <v>48.427400725699272</v>
      </c>
    </row>
    <row r="33" spans="1:7" hidden="1" x14ac:dyDescent="0.25">
      <c r="A33">
        <f t="shared" si="2"/>
        <v>2200</v>
      </c>
      <c r="B33">
        <f t="shared" si="3"/>
        <v>11.546237414403178</v>
      </c>
      <c r="C33">
        <f t="shared" si="3"/>
        <v>20.038924438220388</v>
      </c>
      <c r="D33">
        <f t="shared" si="3"/>
        <v>29.137056798102059</v>
      </c>
      <c r="E33">
        <f t="shared" si="3"/>
        <v>38.207549262206882</v>
      </c>
      <c r="F33">
        <f t="shared" si="3"/>
        <v>50.733467426923049</v>
      </c>
      <c r="G33">
        <f t="shared" si="3"/>
        <v>50.733467426923049</v>
      </c>
    </row>
    <row r="34" spans="1:7" hidden="1" x14ac:dyDescent="0.25">
      <c r="A34">
        <f t="shared" si="2"/>
        <v>2300</v>
      </c>
      <c r="B34">
        <f t="shared" si="3"/>
        <v>12.071066387785139</v>
      </c>
      <c r="C34">
        <f t="shared" si="3"/>
        <v>20.949784639957677</v>
      </c>
      <c r="D34">
        <f t="shared" si="3"/>
        <v>30.461468470743061</v>
      </c>
      <c r="E34">
        <f t="shared" si="3"/>
        <v>39.944256046852644</v>
      </c>
      <c r="F34">
        <f t="shared" si="3"/>
        <v>53.039534128146819</v>
      </c>
      <c r="G34">
        <f t="shared" si="3"/>
        <v>53.039534128146819</v>
      </c>
    </row>
    <row r="35" spans="1:7" hidden="1" x14ac:dyDescent="0.25">
      <c r="A35">
        <f t="shared" si="2"/>
        <v>2400</v>
      </c>
      <c r="B35">
        <f t="shared" si="3"/>
        <v>12.5958953611671</v>
      </c>
      <c r="C35">
        <f t="shared" si="3"/>
        <v>21.860644841694967</v>
      </c>
      <c r="D35">
        <f t="shared" si="3"/>
        <v>31.78588014338407</v>
      </c>
      <c r="E35">
        <f t="shared" si="3"/>
        <v>41.68096283149842</v>
      </c>
      <c r="F35">
        <f t="shared" si="3"/>
        <v>55.345600829370603</v>
      </c>
      <c r="G35">
        <f t="shared" si="3"/>
        <v>55.345600829370603</v>
      </c>
    </row>
    <row r="36" spans="1:7" hidden="1" x14ac:dyDescent="0.25">
      <c r="A36">
        <f t="shared" si="2"/>
        <v>2500</v>
      </c>
      <c r="B36">
        <f t="shared" si="3"/>
        <v>13.120724334549065</v>
      </c>
      <c r="C36">
        <f t="shared" si="3"/>
        <v>22.77150504343226</v>
      </c>
      <c r="D36">
        <f t="shared" si="3"/>
        <v>33.110291816025075</v>
      </c>
      <c r="E36">
        <f t="shared" si="3"/>
        <v>43.417669616144174</v>
      </c>
      <c r="F36">
        <f t="shared" si="3"/>
        <v>57.651667530594374</v>
      </c>
      <c r="G36">
        <f t="shared" si="3"/>
        <v>57.651667530594374</v>
      </c>
    </row>
    <row r="37" spans="1:7" hidden="1" x14ac:dyDescent="0.25">
      <c r="A37">
        <f t="shared" si="2"/>
        <v>2600</v>
      </c>
      <c r="B37">
        <f t="shared" si="3"/>
        <v>13.645553307931028</v>
      </c>
      <c r="C37">
        <f t="shared" si="3"/>
        <v>23.682365245169549</v>
      </c>
      <c r="D37">
        <f t="shared" si="3"/>
        <v>34.434703488666074</v>
      </c>
      <c r="E37">
        <f t="shared" si="3"/>
        <v>45.154376400789943</v>
      </c>
      <c r="F37">
        <f t="shared" si="3"/>
        <v>59.957734231818144</v>
      </c>
      <c r="G37">
        <f t="shared" si="3"/>
        <v>59.957734231818144</v>
      </c>
    </row>
    <row r="38" spans="1:7" hidden="1" x14ac:dyDescent="0.25">
      <c r="A38">
        <f t="shared" si="2"/>
        <v>2700</v>
      </c>
      <c r="B38">
        <f t="shared" si="3"/>
        <v>14.170382281312989</v>
      </c>
      <c r="C38">
        <f t="shared" si="3"/>
        <v>24.593225446906839</v>
      </c>
      <c r="D38">
        <f t="shared" si="3"/>
        <v>35.759115161307072</v>
      </c>
      <c r="E38">
        <f t="shared" si="3"/>
        <v>46.891083185435711</v>
      </c>
      <c r="F38">
        <f t="shared" si="3"/>
        <v>62.263800933041928</v>
      </c>
      <c r="G38">
        <f t="shared" si="3"/>
        <v>62.263800933041928</v>
      </c>
    </row>
    <row r="39" spans="1:7" hidden="1" x14ac:dyDescent="0.25">
      <c r="A39">
        <f t="shared" si="2"/>
        <v>2800</v>
      </c>
      <c r="B39">
        <f t="shared" si="3"/>
        <v>14.69521125469495</v>
      </c>
      <c r="C39">
        <f t="shared" si="3"/>
        <v>25.504085648644129</v>
      </c>
      <c r="D39">
        <f t="shared" si="3"/>
        <v>37.083526833948078</v>
      </c>
      <c r="E39">
        <f t="shared" si="3"/>
        <v>48.62778997008148</v>
      </c>
      <c r="F39">
        <f t="shared" si="3"/>
        <v>64.569867634265691</v>
      </c>
      <c r="G39">
        <f t="shared" si="3"/>
        <v>64.569867634265691</v>
      </c>
    </row>
    <row r="40" spans="1:7" hidden="1" x14ac:dyDescent="0.25">
      <c r="A40">
        <f t="shared" si="2"/>
        <v>2900</v>
      </c>
      <c r="B40">
        <f t="shared" si="3"/>
        <v>15.220040228076915</v>
      </c>
      <c r="C40">
        <f t="shared" si="3"/>
        <v>26.414945850381418</v>
      </c>
      <c r="D40">
        <f t="shared" si="3"/>
        <v>38.407938506589083</v>
      </c>
      <c r="E40">
        <f t="shared" si="3"/>
        <v>50.364496754727249</v>
      </c>
      <c r="F40">
        <f t="shared" si="3"/>
        <v>66.875934335489475</v>
      </c>
      <c r="G40">
        <f t="shared" si="3"/>
        <v>66.875934335489475</v>
      </c>
    </row>
    <row r="41" spans="1:7" hidden="1" x14ac:dyDescent="0.25">
      <c r="A41">
        <f t="shared" si="2"/>
        <v>3000</v>
      </c>
      <c r="B41">
        <f t="shared" ref="B41:G50" si="4">$A41*B$18/RnP/RevPerMi*60</f>
        <v>15.744869201458879</v>
      </c>
      <c r="C41">
        <f t="shared" si="4"/>
        <v>27.325806052118711</v>
      </c>
      <c r="D41">
        <f t="shared" si="4"/>
        <v>39.732350179230096</v>
      </c>
      <c r="E41">
        <f t="shared" si="4"/>
        <v>52.10120353937301</v>
      </c>
      <c r="F41">
        <f t="shared" si="4"/>
        <v>69.182001036713245</v>
      </c>
      <c r="G41">
        <f t="shared" si="4"/>
        <v>69.182001036713245</v>
      </c>
    </row>
    <row r="42" spans="1:7" hidden="1" x14ac:dyDescent="0.25">
      <c r="A42">
        <f t="shared" si="2"/>
        <v>3100</v>
      </c>
      <c r="B42">
        <f t="shared" si="4"/>
        <v>16.269698174840837</v>
      </c>
      <c r="C42">
        <f t="shared" si="4"/>
        <v>28.236666253856001</v>
      </c>
      <c r="D42">
        <f t="shared" si="4"/>
        <v>41.056761851871087</v>
      </c>
      <c r="E42">
        <f t="shared" si="4"/>
        <v>53.837910324018786</v>
      </c>
      <c r="F42">
        <f t="shared" si="4"/>
        <v>71.488067737937016</v>
      </c>
      <c r="G42">
        <f t="shared" si="4"/>
        <v>71.488067737937016</v>
      </c>
    </row>
    <row r="43" spans="1:7" hidden="1" x14ac:dyDescent="0.25">
      <c r="A43">
        <f t="shared" si="2"/>
        <v>3200</v>
      </c>
      <c r="B43">
        <f t="shared" si="4"/>
        <v>16.794527148222802</v>
      </c>
      <c r="C43">
        <f t="shared" si="4"/>
        <v>29.14752645559329</v>
      </c>
      <c r="D43">
        <f t="shared" si="4"/>
        <v>42.381173524512086</v>
      </c>
      <c r="E43">
        <f t="shared" si="4"/>
        <v>55.57461710866454</v>
      </c>
      <c r="F43">
        <f t="shared" si="4"/>
        <v>73.7941344391608</v>
      </c>
      <c r="G43">
        <f t="shared" si="4"/>
        <v>73.7941344391608</v>
      </c>
    </row>
    <row r="44" spans="1:7" hidden="1" x14ac:dyDescent="0.25">
      <c r="A44">
        <f t="shared" si="2"/>
        <v>3300</v>
      </c>
      <c r="B44">
        <f t="shared" si="4"/>
        <v>17.319356121604763</v>
      </c>
      <c r="C44">
        <f t="shared" si="4"/>
        <v>30.05838665733058</v>
      </c>
      <c r="D44">
        <f t="shared" si="4"/>
        <v>43.705585197153098</v>
      </c>
      <c r="E44">
        <f t="shared" si="4"/>
        <v>57.311323893310309</v>
      </c>
      <c r="F44">
        <f t="shared" si="4"/>
        <v>76.10020114038457</v>
      </c>
      <c r="G44">
        <f t="shared" si="4"/>
        <v>76.10020114038457</v>
      </c>
    </row>
    <row r="45" spans="1:7" hidden="1" x14ac:dyDescent="0.25">
      <c r="A45">
        <f t="shared" si="2"/>
        <v>3400</v>
      </c>
      <c r="B45">
        <f t="shared" si="4"/>
        <v>17.844185094986724</v>
      </c>
      <c r="C45">
        <f t="shared" si="4"/>
        <v>30.969246859067873</v>
      </c>
      <c r="D45">
        <f t="shared" si="4"/>
        <v>45.029996869794097</v>
      </c>
      <c r="E45">
        <f t="shared" si="4"/>
        <v>59.048030677956078</v>
      </c>
      <c r="F45">
        <f t="shared" si="4"/>
        <v>78.406267841608354</v>
      </c>
      <c r="G45">
        <f t="shared" si="4"/>
        <v>78.406267841608354</v>
      </c>
    </row>
    <row r="46" spans="1:7" hidden="1" x14ac:dyDescent="0.25">
      <c r="A46">
        <f t="shared" si="2"/>
        <v>3500</v>
      </c>
      <c r="B46">
        <f t="shared" si="4"/>
        <v>18.369014068368692</v>
      </c>
      <c r="C46">
        <f t="shared" si="4"/>
        <v>31.880107060805166</v>
      </c>
      <c r="D46">
        <f t="shared" si="4"/>
        <v>46.354408542435095</v>
      </c>
      <c r="E46">
        <f t="shared" si="4"/>
        <v>60.784737462601846</v>
      </c>
      <c r="F46">
        <f t="shared" si="4"/>
        <v>80.71233454283211</v>
      </c>
      <c r="G46">
        <f t="shared" si="4"/>
        <v>80.71233454283211</v>
      </c>
    </row>
    <row r="47" spans="1:7" hidden="1" x14ac:dyDescent="0.25">
      <c r="A47">
        <f t="shared" si="2"/>
        <v>3600</v>
      </c>
      <c r="B47">
        <f t="shared" si="4"/>
        <v>18.89384304175065</v>
      </c>
      <c r="C47">
        <f t="shared" si="4"/>
        <v>32.790967262542452</v>
      </c>
      <c r="D47">
        <f t="shared" si="4"/>
        <v>47.678820215076101</v>
      </c>
      <c r="E47">
        <f t="shared" si="4"/>
        <v>62.521444247247608</v>
      </c>
      <c r="F47">
        <f t="shared" si="4"/>
        <v>83.018401244055894</v>
      </c>
      <c r="G47">
        <f t="shared" si="4"/>
        <v>83.018401244055894</v>
      </c>
    </row>
    <row r="48" spans="1:7" hidden="1" x14ac:dyDescent="0.25">
      <c r="A48">
        <f t="shared" si="2"/>
        <v>3700</v>
      </c>
      <c r="B48">
        <f t="shared" si="4"/>
        <v>19.418672015132614</v>
      </c>
      <c r="C48">
        <f t="shared" si="4"/>
        <v>33.701827464279738</v>
      </c>
      <c r="D48">
        <f t="shared" si="4"/>
        <v>49.003231887717099</v>
      </c>
      <c r="E48">
        <f t="shared" si="4"/>
        <v>64.258151031893391</v>
      </c>
      <c r="F48">
        <f t="shared" si="4"/>
        <v>85.32446794527965</v>
      </c>
      <c r="G48">
        <f t="shared" si="4"/>
        <v>85.32446794527965</v>
      </c>
    </row>
    <row r="49" spans="1:7" hidden="1" x14ac:dyDescent="0.25">
      <c r="A49">
        <f t="shared" si="2"/>
        <v>3800</v>
      </c>
      <c r="B49">
        <f t="shared" si="4"/>
        <v>19.943500988514575</v>
      </c>
      <c r="C49">
        <f t="shared" si="4"/>
        <v>34.612687666017038</v>
      </c>
      <c r="D49">
        <f t="shared" si="4"/>
        <v>50.327643560358105</v>
      </c>
      <c r="E49">
        <f t="shared" si="4"/>
        <v>65.994857816539152</v>
      </c>
      <c r="F49">
        <f t="shared" si="4"/>
        <v>87.630534646503449</v>
      </c>
      <c r="G49">
        <f t="shared" si="4"/>
        <v>87.630534646503449</v>
      </c>
    </row>
    <row r="50" spans="1:7" hidden="1" x14ac:dyDescent="0.25">
      <c r="A50">
        <f t="shared" si="2"/>
        <v>3900</v>
      </c>
      <c r="B50">
        <f t="shared" si="4"/>
        <v>20.46832996189654</v>
      </c>
      <c r="C50">
        <f t="shared" si="4"/>
        <v>35.523547867754324</v>
      </c>
      <c r="D50">
        <f t="shared" si="4"/>
        <v>51.652055232999111</v>
      </c>
      <c r="E50">
        <f t="shared" si="4"/>
        <v>67.731564601184914</v>
      </c>
      <c r="F50">
        <f t="shared" si="4"/>
        <v>89.936601347727219</v>
      </c>
      <c r="G50">
        <f t="shared" si="4"/>
        <v>89.936601347727219</v>
      </c>
    </row>
    <row r="51" spans="1:7" hidden="1" x14ac:dyDescent="0.25">
      <c r="A51">
        <f t="shared" si="2"/>
        <v>4000</v>
      </c>
      <c r="B51">
        <f t="shared" ref="B51:G60" si="5">$A51*B$18/RnP/RevPerMi*60</f>
        <v>20.993158935278505</v>
      </c>
      <c r="C51">
        <f t="shared" si="5"/>
        <v>36.43440806949161</v>
      </c>
      <c r="D51">
        <f t="shared" si="5"/>
        <v>52.976466905640109</v>
      </c>
      <c r="E51">
        <f t="shared" si="5"/>
        <v>69.46827138583069</v>
      </c>
      <c r="F51">
        <f t="shared" si="5"/>
        <v>92.242668048951003</v>
      </c>
      <c r="G51">
        <f t="shared" si="5"/>
        <v>92.242668048951003</v>
      </c>
    </row>
    <row r="52" spans="1:7" hidden="1" x14ac:dyDescent="0.25">
      <c r="A52">
        <f t="shared" si="2"/>
        <v>4100</v>
      </c>
      <c r="B52">
        <f t="shared" si="5"/>
        <v>21.517987908660466</v>
      </c>
      <c r="C52">
        <f t="shared" si="5"/>
        <v>37.345268271228903</v>
      </c>
      <c r="D52">
        <f t="shared" si="5"/>
        <v>54.300878578281107</v>
      </c>
      <c r="E52">
        <f t="shared" si="5"/>
        <v>71.204978170476451</v>
      </c>
      <c r="F52">
        <f t="shared" si="5"/>
        <v>94.548734750174759</v>
      </c>
      <c r="G52">
        <f t="shared" si="5"/>
        <v>94.548734750174759</v>
      </c>
    </row>
    <row r="53" spans="1:7" hidden="1" x14ac:dyDescent="0.25">
      <c r="A53">
        <f t="shared" si="2"/>
        <v>4200</v>
      </c>
      <c r="B53">
        <f t="shared" si="5"/>
        <v>22.04281688204243</v>
      </c>
      <c r="C53">
        <f t="shared" si="5"/>
        <v>38.256128472966189</v>
      </c>
      <c r="D53">
        <f t="shared" si="5"/>
        <v>55.62529025092212</v>
      </c>
      <c r="E53">
        <f t="shared" si="5"/>
        <v>72.941684955122213</v>
      </c>
      <c r="F53">
        <f t="shared" si="5"/>
        <v>96.854801451398544</v>
      </c>
      <c r="G53">
        <f t="shared" si="5"/>
        <v>96.854801451398544</v>
      </c>
    </row>
    <row r="54" spans="1:7" hidden="1" x14ac:dyDescent="0.25">
      <c r="A54">
        <f t="shared" ref="A54:A85" si="6">A53+$B$7</f>
        <v>4300</v>
      </c>
      <c r="B54">
        <f t="shared" si="5"/>
        <v>22.567645855424391</v>
      </c>
      <c r="C54">
        <f t="shared" si="5"/>
        <v>39.166988674703489</v>
      </c>
      <c r="D54">
        <f t="shared" si="5"/>
        <v>56.949701923563119</v>
      </c>
      <c r="E54">
        <f t="shared" si="5"/>
        <v>74.678391739767974</v>
      </c>
      <c r="F54">
        <f t="shared" si="5"/>
        <v>99.160868152622314</v>
      </c>
      <c r="G54">
        <f t="shared" si="5"/>
        <v>99.160868152622314</v>
      </c>
    </row>
    <row r="55" spans="1:7" hidden="1" x14ac:dyDescent="0.25">
      <c r="A55">
        <f t="shared" si="6"/>
        <v>4400</v>
      </c>
      <c r="B55">
        <f t="shared" si="5"/>
        <v>23.092474828806356</v>
      </c>
      <c r="C55">
        <f t="shared" si="5"/>
        <v>40.077848876440775</v>
      </c>
      <c r="D55">
        <f t="shared" si="5"/>
        <v>58.274113596204117</v>
      </c>
      <c r="E55">
        <f t="shared" si="5"/>
        <v>76.415098524413764</v>
      </c>
      <c r="F55">
        <f t="shared" si="5"/>
        <v>101.4669348538461</v>
      </c>
      <c r="G55">
        <f t="shared" si="5"/>
        <v>101.4669348538461</v>
      </c>
    </row>
    <row r="56" spans="1:7" hidden="1" x14ac:dyDescent="0.25">
      <c r="A56">
        <f t="shared" si="6"/>
        <v>4500</v>
      </c>
      <c r="B56">
        <f t="shared" si="5"/>
        <v>23.617303802188314</v>
      </c>
      <c r="C56">
        <f t="shared" si="5"/>
        <v>40.988709078178069</v>
      </c>
      <c r="D56">
        <f t="shared" si="5"/>
        <v>59.598525268845123</v>
      </c>
      <c r="E56">
        <f t="shared" si="5"/>
        <v>78.151805309059526</v>
      </c>
      <c r="F56">
        <f t="shared" si="5"/>
        <v>103.77300155506987</v>
      </c>
      <c r="G56">
        <f t="shared" si="5"/>
        <v>103.77300155506987</v>
      </c>
    </row>
    <row r="57" spans="1:7" hidden="1" x14ac:dyDescent="0.25">
      <c r="A57">
        <f t="shared" si="6"/>
        <v>4600</v>
      </c>
      <c r="B57">
        <f t="shared" si="5"/>
        <v>24.142132775570278</v>
      </c>
      <c r="C57">
        <f t="shared" si="5"/>
        <v>41.899569279915355</v>
      </c>
      <c r="D57">
        <f t="shared" si="5"/>
        <v>60.922936941486121</v>
      </c>
      <c r="E57">
        <f t="shared" si="5"/>
        <v>79.888512093705287</v>
      </c>
      <c r="F57">
        <f t="shared" si="5"/>
        <v>106.07906825629364</v>
      </c>
      <c r="G57">
        <f t="shared" si="5"/>
        <v>106.07906825629364</v>
      </c>
    </row>
    <row r="58" spans="1:7" hidden="1" x14ac:dyDescent="0.25">
      <c r="A58">
        <f t="shared" si="6"/>
        <v>4700</v>
      </c>
      <c r="B58">
        <f t="shared" si="5"/>
        <v>24.666961748952239</v>
      </c>
      <c r="C58">
        <f t="shared" si="5"/>
        <v>42.810429481652648</v>
      </c>
      <c r="D58">
        <f t="shared" si="5"/>
        <v>62.247348614127127</v>
      </c>
      <c r="E58">
        <f t="shared" si="5"/>
        <v>81.625218878351049</v>
      </c>
      <c r="F58">
        <f t="shared" si="5"/>
        <v>108.38513495751742</v>
      </c>
      <c r="G58">
        <f t="shared" si="5"/>
        <v>108.38513495751742</v>
      </c>
    </row>
    <row r="59" spans="1:7" hidden="1" x14ac:dyDescent="0.25">
      <c r="A59">
        <f t="shared" si="6"/>
        <v>4800</v>
      </c>
      <c r="B59">
        <f t="shared" si="5"/>
        <v>25.191790722334201</v>
      </c>
      <c r="C59">
        <f t="shared" si="5"/>
        <v>43.721289683389934</v>
      </c>
      <c r="D59">
        <f t="shared" si="5"/>
        <v>63.571760286768139</v>
      </c>
      <c r="E59">
        <f t="shared" si="5"/>
        <v>83.361925662996839</v>
      </c>
      <c r="F59">
        <f t="shared" si="5"/>
        <v>110.69120165874121</v>
      </c>
      <c r="G59">
        <f t="shared" si="5"/>
        <v>110.69120165874121</v>
      </c>
    </row>
    <row r="60" spans="1:7" hidden="1" x14ac:dyDescent="0.25">
      <c r="A60">
        <f t="shared" si="6"/>
        <v>4900</v>
      </c>
      <c r="B60">
        <f t="shared" si="5"/>
        <v>25.716619695716169</v>
      </c>
      <c r="C60">
        <f t="shared" si="5"/>
        <v>44.632149885127227</v>
      </c>
      <c r="D60">
        <f t="shared" si="5"/>
        <v>64.896171959409131</v>
      </c>
      <c r="E60">
        <f t="shared" si="5"/>
        <v>85.098632447642601</v>
      </c>
      <c r="F60">
        <f t="shared" si="5"/>
        <v>112.99726835996498</v>
      </c>
      <c r="G60">
        <f t="shared" si="5"/>
        <v>112.99726835996498</v>
      </c>
    </row>
    <row r="61" spans="1:7" hidden="1" x14ac:dyDescent="0.25">
      <c r="A61">
        <f t="shared" si="6"/>
        <v>5000</v>
      </c>
      <c r="B61">
        <f t="shared" ref="B61:G70" si="7">$A61*B$18/RnP/RevPerMi*60</f>
        <v>26.24144866909813</v>
      </c>
      <c r="C61">
        <f t="shared" si="7"/>
        <v>45.54301008686452</v>
      </c>
      <c r="D61">
        <f t="shared" si="7"/>
        <v>66.22058363205015</v>
      </c>
      <c r="E61">
        <f t="shared" si="7"/>
        <v>86.835339232288348</v>
      </c>
      <c r="F61">
        <f t="shared" si="7"/>
        <v>115.30333506118875</v>
      </c>
      <c r="G61">
        <f t="shared" si="7"/>
        <v>115.30333506118875</v>
      </c>
    </row>
    <row r="62" spans="1:7" hidden="1" x14ac:dyDescent="0.25">
      <c r="A62">
        <f t="shared" si="6"/>
        <v>5100</v>
      </c>
      <c r="B62">
        <f t="shared" si="7"/>
        <v>26.766277642480095</v>
      </c>
      <c r="C62">
        <f t="shared" si="7"/>
        <v>46.453870288601806</v>
      </c>
      <c r="D62">
        <f t="shared" si="7"/>
        <v>67.544995304691142</v>
      </c>
      <c r="E62">
        <f t="shared" si="7"/>
        <v>88.57204601693411</v>
      </c>
      <c r="F62">
        <f t="shared" si="7"/>
        <v>117.60940176241253</v>
      </c>
      <c r="G62">
        <f t="shared" si="7"/>
        <v>117.60940176241253</v>
      </c>
    </row>
    <row r="63" spans="1:7" hidden="1" x14ac:dyDescent="0.25">
      <c r="A63">
        <f t="shared" si="6"/>
        <v>5200</v>
      </c>
      <c r="B63">
        <f t="shared" si="7"/>
        <v>27.291106615862056</v>
      </c>
      <c r="C63">
        <f t="shared" si="7"/>
        <v>47.364730490339099</v>
      </c>
      <c r="D63">
        <f t="shared" si="7"/>
        <v>68.869406977332147</v>
      </c>
      <c r="E63">
        <f t="shared" si="7"/>
        <v>90.308752801579885</v>
      </c>
      <c r="F63">
        <f t="shared" si="7"/>
        <v>119.91546846363629</v>
      </c>
      <c r="G63">
        <f t="shared" si="7"/>
        <v>119.91546846363629</v>
      </c>
    </row>
    <row r="64" spans="1:7" hidden="1" x14ac:dyDescent="0.25">
      <c r="A64">
        <f t="shared" si="6"/>
        <v>5300</v>
      </c>
      <c r="B64">
        <f t="shared" si="7"/>
        <v>27.81593558924402</v>
      </c>
      <c r="C64">
        <f t="shared" si="7"/>
        <v>48.275590692076385</v>
      </c>
      <c r="D64">
        <f t="shared" si="7"/>
        <v>70.193818649973153</v>
      </c>
      <c r="E64">
        <f t="shared" si="7"/>
        <v>92.045459586225647</v>
      </c>
      <c r="F64">
        <f t="shared" si="7"/>
        <v>122.22153516486009</v>
      </c>
      <c r="G64">
        <f t="shared" si="7"/>
        <v>122.22153516486009</v>
      </c>
    </row>
    <row r="65" spans="1:7" hidden="1" x14ac:dyDescent="0.25">
      <c r="A65">
        <f t="shared" si="6"/>
        <v>5400</v>
      </c>
      <c r="B65">
        <f t="shared" si="7"/>
        <v>28.340764562625978</v>
      </c>
      <c r="C65">
        <f t="shared" si="7"/>
        <v>49.186450893813678</v>
      </c>
      <c r="D65">
        <f t="shared" si="7"/>
        <v>71.518230322614144</v>
      </c>
      <c r="E65">
        <f t="shared" si="7"/>
        <v>93.782166370871423</v>
      </c>
      <c r="F65">
        <f t="shared" si="7"/>
        <v>124.52760186608386</v>
      </c>
      <c r="G65">
        <f t="shared" si="7"/>
        <v>124.52760186608386</v>
      </c>
    </row>
    <row r="66" spans="1:7" hidden="1" x14ac:dyDescent="0.25">
      <c r="A66">
        <f t="shared" si="6"/>
        <v>5500</v>
      </c>
      <c r="B66">
        <f t="shared" si="7"/>
        <v>28.865593536007939</v>
      </c>
      <c r="C66">
        <f t="shared" si="7"/>
        <v>50.097311095550971</v>
      </c>
      <c r="D66">
        <f t="shared" si="7"/>
        <v>72.84264199525515</v>
      </c>
      <c r="E66">
        <f t="shared" si="7"/>
        <v>95.518873155517184</v>
      </c>
      <c r="F66">
        <f t="shared" si="7"/>
        <v>126.83366856730763</v>
      </c>
      <c r="G66">
        <f t="shared" si="7"/>
        <v>126.83366856730763</v>
      </c>
    </row>
    <row r="67" spans="1:7" hidden="1" x14ac:dyDescent="0.25">
      <c r="A67">
        <f t="shared" si="6"/>
        <v>5600</v>
      </c>
      <c r="B67">
        <f t="shared" si="7"/>
        <v>29.3904225093899</v>
      </c>
      <c r="C67">
        <f t="shared" si="7"/>
        <v>51.008171297288257</v>
      </c>
      <c r="D67">
        <f t="shared" si="7"/>
        <v>74.167053667896155</v>
      </c>
      <c r="E67">
        <f t="shared" si="7"/>
        <v>97.25557994016296</v>
      </c>
      <c r="F67">
        <f t="shared" si="7"/>
        <v>129.13973526853138</v>
      </c>
      <c r="G67">
        <f t="shared" si="7"/>
        <v>129.13973526853138</v>
      </c>
    </row>
    <row r="68" spans="1:7" hidden="1" x14ac:dyDescent="0.25">
      <c r="A68">
        <f t="shared" si="6"/>
        <v>5700</v>
      </c>
      <c r="B68">
        <f t="shared" si="7"/>
        <v>29.915251482771865</v>
      </c>
      <c r="C68">
        <f t="shared" si="7"/>
        <v>51.91903149902555</v>
      </c>
      <c r="D68">
        <f t="shared" si="7"/>
        <v>75.491465340537161</v>
      </c>
      <c r="E68">
        <f t="shared" si="7"/>
        <v>98.992286724808721</v>
      </c>
      <c r="F68">
        <f t="shared" si="7"/>
        <v>131.44580196975517</v>
      </c>
      <c r="G68">
        <f t="shared" si="7"/>
        <v>131.44580196975517</v>
      </c>
    </row>
    <row r="69" spans="1:7" hidden="1" x14ac:dyDescent="0.25">
      <c r="A69">
        <f t="shared" si="6"/>
        <v>5800</v>
      </c>
      <c r="B69">
        <f t="shared" si="7"/>
        <v>30.440080456153829</v>
      </c>
      <c r="C69">
        <f t="shared" si="7"/>
        <v>52.829891700762836</v>
      </c>
      <c r="D69">
        <f t="shared" si="7"/>
        <v>76.815877013178167</v>
      </c>
      <c r="E69">
        <f t="shared" si="7"/>
        <v>100.7289935094545</v>
      </c>
      <c r="F69">
        <f t="shared" si="7"/>
        <v>133.75186867097895</v>
      </c>
      <c r="G69">
        <f t="shared" si="7"/>
        <v>133.75186867097895</v>
      </c>
    </row>
    <row r="70" spans="1:7" hidden="1" x14ac:dyDescent="0.25">
      <c r="A70">
        <f t="shared" si="6"/>
        <v>5900</v>
      </c>
      <c r="B70">
        <f t="shared" si="7"/>
        <v>30.964909429535791</v>
      </c>
      <c r="C70">
        <f t="shared" si="7"/>
        <v>53.740751902500129</v>
      </c>
      <c r="D70">
        <f t="shared" si="7"/>
        <v>78.140288685819158</v>
      </c>
      <c r="E70">
        <f t="shared" si="7"/>
        <v>102.46570029410026</v>
      </c>
      <c r="F70">
        <f t="shared" si="7"/>
        <v>136.05793537220273</v>
      </c>
      <c r="G70">
        <f t="shared" si="7"/>
        <v>136.05793537220273</v>
      </c>
    </row>
    <row r="71" spans="1:7" hidden="1" x14ac:dyDescent="0.25">
      <c r="A71">
        <f t="shared" si="6"/>
        <v>6000</v>
      </c>
      <c r="B71">
        <f t="shared" ref="B71:G85" si="8">$A71*B$18/RnP/RevPerMi*60</f>
        <v>31.489738402917759</v>
      </c>
      <c r="C71">
        <f t="shared" si="8"/>
        <v>54.651612104237422</v>
      </c>
      <c r="D71">
        <f t="shared" si="8"/>
        <v>79.464700358460192</v>
      </c>
      <c r="E71">
        <f t="shared" si="8"/>
        <v>104.20240707874602</v>
      </c>
      <c r="F71">
        <f t="shared" si="8"/>
        <v>138.36400207342649</v>
      </c>
      <c r="G71">
        <f t="shared" si="8"/>
        <v>138.36400207342649</v>
      </c>
    </row>
    <row r="72" spans="1:7" hidden="1" x14ac:dyDescent="0.25">
      <c r="A72">
        <f t="shared" si="6"/>
        <v>6100</v>
      </c>
      <c r="B72">
        <f t="shared" si="8"/>
        <v>32.014567376299716</v>
      </c>
      <c r="C72">
        <f t="shared" si="8"/>
        <v>55.562472305974715</v>
      </c>
      <c r="D72">
        <f t="shared" si="8"/>
        <v>80.789112031101183</v>
      </c>
      <c r="E72">
        <f t="shared" si="8"/>
        <v>105.9391138633918</v>
      </c>
      <c r="F72">
        <f t="shared" si="8"/>
        <v>140.67006877465025</v>
      </c>
      <c r="G72">
        <f t="shared" si="8"/>
        <v>140.67006877465025</v>
      </c>
    </row>
    <row r="73" spans="1:7" hidden="1" x14ac:dyDescent="0.25">
      <c r="A73">
        <f t="shared" si="6"/>
        <v>6200</v>
      </c>
      <c r="B73">
        <f t="shared" si="8"/>
        <v>32.539396349681674</v>
      </c>
      <c r="C73">
        <f t="shared" si="8"/>
        <v>56.473332507712001</v>
      </c>
      <c r="D73">
        <f t="shared" si="8"/>
        <v>82.113523703742175</v>
      </c>
      <c r="E73">
        <f t="shared" si="8"/>
        <v>107.67582064803757</v>
      </c>
      <c r="F73">
        <f t="shared" si="8"/>
        <v>142.97613547587403</v>
      </c>
      <c r="G73">
        <f t="shared" si="8"/>
        <v>142.97613547587403</v>
      </c>
    </row>
    <row r="74" spans="1:7" hidden="1" x14ac:dyDescent="0.25">
      <c r="A74">
        <f t="shared" si="6"/>
        <v>6300</v>
      </c>
      <c r="B74">
        <f t="shared" si="8"/>
        <v>33.064225323063646</v>
      </c>
      <c r="C74">
        <f t="shared" si="8"/>
        <v>57.384192709449295</v>
      </c>
      <c r="D74">
        <f t="shared" si="8"/>
        <v>83.437935376383166</v>
      </c>
      <c r="E74">
        <f t="shared" si="8"/>
        <v>109.41252743268333</v>
      </c>
      <c r="F74">
        <f t="shared" si="8"/>
        <v>145.28220217709784</v>
      </c>
      <c r="G74">
        <f t="shared" si="8"/>
        <v>145.28220217709784</v>
      </c>
    </row>
    <row r="75" spans="1:7" hidden="1" x14ac:dyDescent="0.25">
      <c r="A75">
        <f t="shared" si="6"/>
        <v>6400</v>
      </c>
      <c r="B75">
        <f t="shared" si="8"/>
        <v>33.589054296445603</v>
      </c>
      <c r="C75">
        <f t="shared" si="8"/>
        <v>58.295052911186581</v>
      </c>
      <c r="D75">
        <f t="shared" si="8"/>
        <v>84.762347049024171</v>
      </c>
      <c r="E75">
        <f t="shared" si="8"/>
        <v>111.14923421732908</v>
      </c>
      <c r="F75">
        <f t="shared" si="8"/>
        <v>147.5882688783216</v>
      </c>
      <c r="G75">
        <f t="shared" si="8"/>
        <v>147.5882688783216</v>
      </c>
    </row>
    <row r="76" spans="1:7" hidden="1" x14ac:dyDescent="0.25">
      <c r="A76">
        <f t="shared" si="6"/>
        <v>6500</v>
      </c>
      <c r="B76">
        <f t="shared" si="8"/>
        <v>34.113883269827568</v>
      </c>
      <c r="C76">
        <f t="shared" si="8"/>
        <v>59.205913112923866</v>
      </c>
      <c r="D76">
        <f t="shared" si="8"/>
        <v>86.086758721665163</v>
      </c>
      <c r="E76">
        <f t="shared" si="8"/>
        <v>112.88594100197486</v>
      </c>
      <c r="F76">
        <f t="shared" si="8"/>
        <v>149.89433557954536</v>
      </c>
      <c r="G76">
        <f t="shared" si="8"/>
        <v>149.89433557954536</v>
      </c>
    </row>
    <row r="77" spans="1:7" hidden="1" x14ac:dyDescent="0.25">
      <c r="A77">
        <f t="shared" si="6"/>
        <v>6600</v>
      </c>
      <c r="B77">
        <f t="shared" si="8"/>
        <v>34.638712243209525</v>
      </c>
      <c r="C77">
        <f t="shared" si="8"/>
        <v>60.11677331466116</v>
      </c>
      <c r="D77">
        <f t="shared" si="8"/>
        <v>87.411170394306197</v>
      </c>
      <c r="E77">
        <f t="shared" si="8"/>
        <v>114.62264778662062</v>
      </c>
      <c r="F77">
        <f t="shared" si="8"/>
        <v>152.20040228076914</v>
      </c>
      <c r="G77">
        <f t="shared" si="8"/>
        <v>152.20040228076914</v>
      </c>
    </row>
    <row r="78" spans="1:7" hidden="1" x14ac:dyDescent="0.25">
      <c r="A78">
        <f t="shared" si="6"/>
        <v>6700</v>
      </c>
      <c r="B78">
        <f t="shared" si="8"/>
        <v>35.163541216591497</v>
      </c>
      <c r="C78">
        <f t="shared" si="8"/>
        <v>61.027633516398446</v>
      </c>
      <c r="D78">
        <f t="shared" si="8"/>
        <v>88.735582066947188</v>
      </c>
      <c r="E78">
        <f t="shared" si="8"/>
        <v>116.35935457126638</v>
      </c>
      <c r="F78">
        <f t="shared" si="8"/>
        <v>154.50646898199292</v>
      </c>
      <c r="G78">
        <f t="shared" si="8"/>
        <v>154.50646898199292</v>
      </c>
    </row>
    <row r="79" spans="1:7" hidden="1" x14ac:dyDescent="0.25">
      <c r="A79">
        <f t="shared" si="6"/>
        <v>6800</v>
      </c>
      <c r="B79">
        <f t="shared" si="8"/>
        <v>35.688370189973448</v>
      </c>
      <c r="C79">
        <f t="shared" si="8"/>
        <v>61.938493718135746</v>
      </c>
      <c r="D79">
        <f t="shared" si="8"/>
        <v>90.059993739588194</v>
      </c>
      <c r="E79">
        <f t="shared" si="8"/>
        <v>118.09606135591216</v>
      </c>
      <c r="F79">
        <f t="shared" si="8"/>
        <v>156.81253568321671</v>
      </c>
      <c r="G79">
        <f t="shared" si="8"/>
        <v>156.81253568321671</v>
      </c>
    </row>
    <row r="80" spans="1:7" hidden="1" x14ac:dyDescent="0.25">
      <c r="A80">
        <f t="shared" si="6"/>
        <v>6900</v>
      </c>
      <c r="B80">
        <f t="shared" si="8"/>
        <v>36.213199163355419</v>
      </c>
      <c r="C80">
        <f t="shared" si="8"/>
        <v>62.849353919873032</v>
      </c>
      <c r="D80">
        <f t="shared" si="8"/>
        <v>91.384405412229185</v>
      </c>
      <c r="E80">
        <f t="shared" si="8"/>
        <v>119.83276814055793</v>
      </c>
      <c r="F80">
        <f t="shared" si="8"/>
        <v>159.11860238444044</v>
      </c>
      <c r="G80">
        <f t="shared" si="8"/>
        <v>159.11860238444044</v>
      </c>
    </row>
    <row r="81" spans="1:7" hidden="1" x14ac:dyDescent="0.25">
      <c r="A81">
        <f t="shared" si="6"/>
        <v>7000</v>
      </c>
      <c r="B81">
        <f t="shared" si="8"/>
        <v>36.738028136737384</v>
      </c>
      <c r="C81">
        <f t="shared" si="8"/>
        <v>63.760214121610332</v>
      </c>
      <c r="D81">
        <f t="shared" si="8"/>
        <v>92.708817084870191</v>
      </c>
      <c r="E81">
        <f t="shared" si="8"/>
        <v>121.56947492520369</v>
      </c>
      <c r="F81">
        <f t="shared" si="8"/>
        <v>161.42466908566422</v>
      </c>
      <c r="G81">
        <f t="shared" si="8"/>
        <v>161.42466908566422</v>
      </c>
    </row>
    <row r="82" spans="1:7" hidden="1" x14ac:dyDescent="0.25">
      <c r="A82">
        <f t="shared" si="6"/>
        <v>7100</v>
      </c>
      <c r="B82">
        <f t="shared" si="8"/>
        <v>37.262857110119342</v>
      </c>
      <c r="C82">
        <f t="shared" si="8"/>
        <v>64.671074323347625</v>
      </c>
      <c r="D82">
        <f t="shared" si="8"/>
        <v>94.033228757511182</v>
      </c>
      <c r="E82">
        <f t="shared" si="8"/>
        <v>123.30618170984945</v>
      </c>
      <c r="F82">
        <f t="shared" si="8"/>
        <v>163.73073578688803</v>
      </c>
      <c r="G82">
        <f t="shared" si="8"/>
        <v>163.73073578688803</v>
      </c>
    </row>
    <row r="83" spans="1:7" hidden="1" x14ac:dyDescent="0.25">
      <c r="A83">
        <f t="shared" si="6"/>
        <v>7200</v>
      </c>
      <c r="B83">
        <f t="shared" si="8"/>
        <v>37.787686083501299</v>
      </c>
      <c r="C83">
        <f t="shared" si="8"/>
        <v>65.581934525084904</v>
      </c>
      <c r="D83">
        <f t="shared" si="8"/>
        <v>95.357640430152202</v>
      </c>
      <c r="E83">
        <f t="shared" si="8"/>
        <v>125.04288849449522</v>
      </c>
      <c r="F83">
        <f t="shared" si="8"/>
        <v>166.03680248811179</v>
      </c>
      <c r="G83">
        <f t="shared" si="8"/>
        <v>166.03680248811179</v>
      </c>
    </row>
    <row r="84" spans="1:7" hidden="1" x14ac:dyDescent="0.25">
      <c r="A84">
        <f t="shared" si="6"/>
        <v>7300</v>
      </c>
      <c r="B84">
        <f t="shared" si="8"/>
        <v>38.312515056883271</v>
      </c>
      <c r="C84">
        <f t="shared" si="8"/>
        <v>66.492794726822197</v>
      </c>
      <c r="D84">
        <f t="shared" si="8"/>
        <v>96.682052102793193</v>
      </c>
      <c r="E84">
        <f t="shared" si="8"/>
        <v>126.77959527914099</v>
      </c>
      <c r="F84">
        <f t="shared" si="8"/>
        <v>168.3428691893356</v>
      </c>
      <c r="G84">
        <f t="shared" si="8"/>
        <v>168.3428691893356</v>
      </c>
    </row>
    <row r="85" spans="1:7" hidden="1" x14ac:dyDescent="0.25">
      <c r="A85">
        <f t="shared" si="6"/>
        <v>7400</v>
      </c>
      <c r="B85">
        <f t="shared" si="8"/>
        <v>38.837344030265228</v>
      </c>
      <c r="C85">
        <f t="shared" si="8"/>
        <v>67.403654928559476</v>
      </c>
      <c r="D85">
        <f t="shared" si="8"/>
        <v>98.006463775434199</v>
      </c>
      <c r="E85">
        <f t="shared" si="8"/>
        <v>128.51630206378678</v>
      </c>
      <c r="F85">
        <f t="shared" si="8"/>
        <v>170.6489358905593</v>
      </c>
      <c r="G85">
        <f t="shared" si="8"/>
        <v>170.6489358905593</v>
      </c>
    </row>
    <row r="86" spans="1:7" x14ac:dyDescent="0.25">
      <c r="B86" s="7" t="s">
        <v>31</v>
      </c>
      <c r="C86" s="6" t="s">
        <v>30</v>
      </c>
      <c r="D86" s="6" t="s">
        <v>32</v>
      </c>
      <c r="E86" s="6" t="s">
        <v>33</v>
      </c>
      <c r="F86" s="7" t="s">
        <v>34</v>
      </c>
    </row>
    <row r="88" spans="1:7" x14ac:dyDescent="0.25">
      <c r="A88" t="s">
        <v>28</v>
      </c>
      <c r="B88">
        <f t="shared" ref="B88:G88" si="9">MAX(K121:K321)</f>
        <v>35</v>
      </c>
      <c r="C88">
        <f t="shared" si="9"/>
        <v>61</v>
      </c>
      <c r="D88">
        <f t="shared" si="9"/>
        <v>90</v>
      </c>
      <c r="E88">
        <f t="shared" si="9"/>
        <v>118</v>
      </c>
      <c r="F88">
        <f t="shared" si="9"/>
        <v>156</v>
      </c>
      <c r="G88">
        <f t="shared" si="9"/>
        <v>0</v>
      </c>
    </row>
    <row r="89" spans="1:7" x14ac:dyDescent="0.25">
      <c r="A89" t="s">
        <v>29</v>
      </c>
      <c r="B89" s="10">
        <f>MAX(Q121:Q321)</f>
        <v>2826.3175406929854</v>
      </c>
      <c r="C89" s="10">
        <f>MAX(R121:R321)</f>
        <v>2091.147554115355</v>
      </c>
      <c r="D89" s="10">
        <f>MAX(S121:S321)</f>
        <v>1613.2482208309275</v>
      </c>
      <c r="E89" s="10">
        <f>MAX(T121:T321)</f>
        <v>1677.5309085575218</v>
      </c>
      <c r="F89" s="10">
        <f>MAX(U121:U321)</f>
        <v>0</v>
      </c>
    </row>
    <row r="91" spans="1:7" x14ac:dyDescent="0.25">
      <c r="C91" s="7" t="s">
        <v>36</v>
      </c>
      <c r="D91" s="6" t="s">
        <v>37</v>
      </c>
      <c r="E91" s="6" t="s">
        <v>38</v>
      </c>
      <c r="F91" s="6" t="s">
        <v>39</v>
      </c>
    </row>
    <row r="92" spans="1:7" x14ac:dyDescent="0.25">
      <c r="A92" t="s">
        <v>35</v>
      </c>
      <c r="C92" s="10">
        <f>MAX(V121:V321)</f>
        <v>11622.833931389137</v>
      </c>
      <c r="D92" s="10">
        <f>MAX(W121:W321)</f>
        <v>9880.7698292605546</v>
      </c>
      <c r="E92" s="10">
        <f>MAX(X121:X321)</f>
        <v>8909.6164310222957</v>
      </c>
      <c r="F92" s="10">
        <f>MAX(Y121:Y321)</f>
        <v>8982.5180266005027</v>
      </c>
    </row>
    <row r="93" spans="1:7" x14ac:dyDescent="0.25">
      <c r="C93" s="10"/>
      <c r="D93" s="10"/>
      <c r="E93" s="10"/>
      <c r="F93" s="10"/>
    </row>
    <row r="94" spans="1:7" x14ac:dyDescent="0.25">
      <c r="C94" s="10"/>
      <c r="D94" s="10"/>
      <c r="E94" s="10"/>
      <c r="F94" s="10"/>
    </row>
    <row r="95" spans="1:7" x14ac:dyDescent="0.25">
      <c r="C95" s="10"/>
      <c r="D95" s="10"/>
      <c r="E95" s="10"/>
      <c r="F95" s="10"/>
    </row>
    <row r="96" spans="1:7" x14ac:dyDescent="0.25">
      <c r="C96" s="10"/>
      <c r="D96" s="10"/>
      <c r="E96" s="10"/>
      <c r="F96" s="10"/>
    </row>
    <row r="97" spans="3:6" x14ac:dyDescent="0.25">
      <c r="C97" s="10"/>
      <c r="D97" s="10"/>
      <c r="E97" s="10"/>
      <c r="F97" s="10"/>
    </row>
    <row r="98" spans="3:6" x14ac:dyDescent="0.25">
      <c r="C98" s="10"/>
      <c r="D98" s="10"/>
      <c r="E98" s="10"/>
      <c r="F98" s="10"/>
    </row>
    <row r="99" spans="3:6" x14ac:dyDescent="0.25">
      <c r="C99" s="10"/>
      <c r="D99" s="10"/>
      <c r="E99" s="10"/>
      <c r="F99" s="10"/>
    </row>
    <row r="100" spans="3:6" x14ac:dyDescent="0.25">
      <c r="C100" s="10"/>
      <c r="D100" s="10"/>
      <c r="E100" s="10"/>
      <c r="F100" s="10"/>
    </row>
    <row r="101" spans="3:6" x14ac:dyDescent="0.25">
      <c r="C101" s="10"/>
      <c r="D101" s="10"/>
      <c r="E101" s="10"/>
      <c r="F101" s="10"/>
    </row>
    <row r="102" spans="3:6" x14ac:dyDescent="0.25">
      <c r="C102" s="10"/>
      <c r="D102" s="10"/>
      <c r="E102" s="10"/>
      <c r="F102" s="10"/>
    </row>
    <row r="103" spans="3:6" x14ac:dyDescent="0.25">
      <c r="C103" s="10"/>
      <c r="D103" s="10"/>
      <c r="E103" s="10"/>
      <c r="F103" s="10"/>
    </row>
    <row r="104" spans="3:6" x14ac:dyDescent="0.25">
      <c r="C104" s="10"/>
      <c r="D104" s="10"/>
      <c r="E104" s="10"/>
      <c r="F104" s="10"/>
    </row>
    <row r="105" spans="3:6" x14ac:dyDescent="0.25">
      <c r="C105" s="10"/>
      <c r="D105" s="10"/>
      <c r="E105" s="10"/>
      <c r="F105" s="10"/>
    </row>
    <row r="106" spans="3:6" x14ac:dyDescent="0.25">
      <c r="C106" s="10"/>
      <c r="D106" s="10"/>
      <c r="E106" s="10"/>
      <c r="F106" s="10"/>
    </row>
    <row r="107" spans="3:6" x14ac:dyDescent="0.25">
      <c r="C107" s="10"/>
      <c r="D107" s="10"/>
      <c r="E107" s="10"/>
      <c r="F107" s="10"/>
    </row>
    <row r="108" spans="3:6" x14ac:dyDescent="0.25">
      <c r="C108" s="10"/>
      <c r="D108" s="10"/>
      <c r="E108" s="10"/>
      <c r="F108" s="10"/>
    </row>
    <row r="109" spans="3:6" x14ac:dyDescent="0.25">
      <c r="C109" s="10"/>
      <c r="D109" s="10"/>
      <c r="E109" s="10"/>
      <c r="F109" s="10"/>
    </row>
    <row r="110" spans="3:6" x14ac:dyDescent="0.25">
      <c r="C110" s="10"/>
      <c r="D110" s="10"/>
      <c r="E110" s="10"/>
      <c r="F110" s="10"/>
    </row>
    <row r="111" spans="3:6" x14ac:dyDescent="0.25">
      <c r="C111" s="10"/>
      <c r="D111" s="10"/>
      <c r="E111" s="10"/>
      <c r="F111" s="10"/>
    </row>
    <row r="112" spans="3:6" x14ac:dyDescent="0.25">
      <c r="C112" s="10"/>
      <c r="D112" s="10"/>
      <c r="E112" s="10"/>
      <c r="F112" s="10"/>
    </row>
    <row r="113" spans="1:25" x14ac:dyDescent="0.25">
      <c r="C113" s="10"/>
      <c r="D113" s="10"/>
      <c r="E113" s="10"/>
      <c r="F113" s="10"/>
    </row>
    <row r="114" spans="1:25" x14ac:dyDescent="0.25">
      <c r="C114" s="10"/>
      <c r="D114" s="10"/>
      <c r="E114" s="10"/>
      <c r="F114" s="10"/>
    </row>
    <row r="115" spans="1:25" x14ac:dyDescent="0.25">
      <c r="C115" s="10"/>
      <c r="D115" s="10"/>
      <c r="E115" s="10"/>
      <c r="F115" s="10"/>
    </row>
    <row r="116" spans="1:25" x14ac:dyDescent="0.25">
      <c r="C116" s="10"/>
      <c r="D116" s="10"/>
      <c r="E116" s="10"/>
      <c r="F116" s="10"/>
    </row>
    <row r="117" spans="1:25" x14ac:dyDescent="0.25">
      <c r="C117" s="10"/>
      <c r="D117" s="10"/>
      <c r="E117" s="10"/>
      <c r="F117" s="10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11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10">
        <f t="shared" ref="B121:G130" si="10">$A121/B$18*RnP*RevPerMi/60</f>
        <v>0</v>
      </c>
      <c r="C121" s="10">
        <f t="shared" si="10"/>
        <v>0</v>
      </c>
      <c r="D121" s="10">
        <f t="shared" si="10"/>
        <v>0</v>
      </c>
      <c r="E121" s="10">
        <f t="shared" si="10"/>
        <v>0</v>
      </c>
      <c r="F121" s="10">
        <f t="shared" si="10"/>
        <v>0</v>
      </c>
      <c r="G121" s="10">
        <f t="shared" si="10"/>
        <v>0</v>
      </c>
      <c r="H121" s="10">
        <f t="shared" ref="H121:H184" si="11">A121</f>
        <v>0</v>
      </c>
      <c r="I121" s="10">
        <f t="shared" ref="I121:I184" si="12">IF(B121&lt;Redline,B121,IF(C121&lt;Redline,C121,IF(D121&lt;Redline,D121,IF(E121&lt;Redline,E121,IF(F121&lt;Redline,F121,IF(G121&lt;Redline,G121,"XXXX"))))))</f>
        <v>0</v>
      </c>
      <c r="J121" s="10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10">
        <f t="shared" si="10"/>
        <v>190.53826117031375</v>
      </c>
      <c r="C122" s="10">
        <f t="shared" si="10"/>
        <v>109.78633143622838</v>
      </c>
      <c r="D122" s="10">
        <f t="shared" si="10"/>
        <v>75.505223991714374</v>
      </c>
      <c r="E122" s="10">
        <f t="shared" si="10"/>
        <v>57.580243760259627</v>
      </c>
      <c r="F122" s="10">
        <f t="shared" si="10"/>
        <v>43.36388012841622</v>
      </c>
      <c r="G122" s="10">
        <f t="shared" si="10"/>
        <v>43.36388012841622</v>
      </c>
      <c r="H122" s="10">
        <f t="shared" si="11"/>
        <v>1</v>
      </c>
      <c r="I122" s="10">
        <f t="shared" si="12"/>
        <v>190.53826117031375</v>
      </c>
      <c r="J122" s="10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10">
        <f t="shared" si="10"/>
        <v>381.07652234062749</v>
      </c>
      <c r="C123" s="10">
        <f t="shared" si="10"/>
        <v>219.57266287245676</v>
      </c>
      <c r="D123" s="10">
        <f t="shared" si="10"/>
        <v>151.01044798342875</v>
      </c>
      <c r="E123" s="10">
        <f t="shared" si="10"/>
        <v>115.16048752051925</v>
      </c>
      <c r="F123" s="10">
        <f t="shared" si="10"/>
        <v>86.72776025683244</v>
      </c>
      <c r="G123" s="10">
        <f t="shared" si="10"/>
        <v>86.72776025683244</v>
      </c>
      <c r="H123" s="10">
        <f t="shared" si="11"/>
        <v>2</v>
      </c>
      <c r="I123" s="10">
        <f t="shared" si="12"/>
        <v>381.07652234062749</v>
      </c>
      <c r="J123" s="10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10">
        <f t="shared" si="10"/>
        <v>571.61478351094104</v>
      </c>
      <c r="C124" s="10">
        <f t="shared" si="10"/>
        <v>329.35899430868511</v>
      </c>
      <c r="D124" s="10">
        <f t="shared" si="10"/>
        <v>226.51567197514311</v>
      </c>
      <c r="E124" s="10">
        <f t="shared" si="10"/>
        <v>172.7407312807789</v>
      </c>
      <c r="F124" s="10">
        <f t="shared" si="10"/>
        <v>130.09164038524867</v>
      </c>
      <c r="G124" s="10">
        <f t="shared" si="10"/>
        <v>130.09164038524867</v>
      </c>
      <c r="H124" s="10">
        <f t="shared" si="11"/>
        <v>3</v>
      </c>
      <c r="I124" s="10">
        <f t="shared" si="12"/>
        <v>571.61478351094104</v>
      </c>
      <c r="J124" s="10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10">
        <f t="shared" si="10"/>
        <v>762.15304468125498</v>
      </c>
      <c r="C125" s="10">
        <f t="shared" si="10"/>
        <v>439.14532574491352</v>
      </c>
      <c r="D125" s="10">
        <f t="shared" si="10"/>
        <v>302.02089596685749</v>
      </c>
      <c r="E125" s="10">
        <f t="shared" si="10"/>
        <v>230.32097504103851</v>
      </c>
      <c r="F125" s="10">
        <f t="shared" si="10"/>
        <v>173.45552051366488</v>
      </c>
      <c r="G125" s="10">
        <f t="shared" si="10"/>
        <v>173.45552051366488</v>
      </c>
      <c r="H125" s="10">
        <f t="shared" si="11"/>
        <v>4</v>
      </c>
      <c r="I125" s="10">
        <f t="shared" si="12"/>
        <v>762.15304468125498</v>
      </c>
      <c r="J125" s="10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10">
        <f t="shared" si="10"/>
        <v>952.6913058515687</v>
      </c>
      <c r="C126" s="10">
        <f t="shared" si="10"/>
        <v>548.93165718114187</v>
      </c>
      <c r="D126" s="10">
        <f t="shared" si="10"/>
        <v>377.52611995857183</v>
      </c>
      <c r="E126" s="10">
        <f t="shared" si="10"/>
        <v>287.90121880129817</v>
      </c>
      <c r="F126" s="10">
        <f t="shared" si="10"/>
        <v>216.81940064208112</v>
      </c>
      <c r="G126" s="10">
        <f t="shared" si="10"/>
        <v>216.81940064208112</v>
      </c>
      <c r="H126" s="10">
        <f t="shared" si="11"/>
        <v>5</v>
      </c>
      <c r="I126" s="10">
        <f t="shared" si="12"/>
        <v>952.6913058515687</v>
      </c>
      <c r="J126" s="10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10">
        <f t="shared" si="10"/>
        <v>1143.2295670218821</v>
      </c>
      <c r="C127" s="10">
        <f t="shared" si="10"/>
        <v>658.71798861737022</v>
      </c>
      <c r="D127" s="10">
        <f t="shared" si="10"/>
        <v>453.03134395028621</v>
      </c>
      <c r="E127" s="10">
        <f t="shared" si="10"/>
        <v>345.48146256155781</v>
      </c>
      <c r="F127" s="10">
        <f t="shared" si="10"/>
        <v>260.18328077049733</v>
      </c>
      <c r="G127" s="10">
        <f t="shared" si="10"/>
        <v>260.18328077049733</v>
      </c>
      <c r="H127" s="10">
        <f t="shared" si="11"/>
        <v>6</v>
      </c>
      <c r="I127" s="10">
        <f t="shared" si="12"/>
        <v>1143.2295670218821</v>
      </c>
      <c r="J127" s="10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10">
        <f t="shared" si="10"/>
        <v>1333.7678281921958</v>
      </c>
      <c r="C128" s="10">
        <f t="shared" si="10"/>
        <v>768.50432005359858</v>
      </c>
      <c r="D128" s="10">
        <f t="shared" si="10"/>
        <v>528.5365679420006</v>
      </c>
      <c r="E128" s="10">
        <f t="shared" si="10"/>
        <v>403.0617063218175</v>
      </c>
      <c r="F128" s="10">
        <f t="shared" si="10"/>
        <v>303.54716089891355</v>
      </c>
      <c r="G128" s="10">
        <f t="shared" si="10"/>
        <v>303.54716089891355</v>
      </c>
      <c r="H128" s="10">
        <f t="shared" si="11"/>
        <v>7</v>
      </c>
      <c r="I128" s="10">
        <f t="shared" si="12"/>
        <v>1333.7678281921958</v>
      </c>
      <c r="J128" s="10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10">
        <f t="shared" si="10"/>
        <v>1524.30608936251</v>
      </c>
      <c r="C129" s="10">
        <f t="shared" si="10"/>
        <v>878.29065148982704</v>
      </c>
      <c r="D129" s="10">
        <f t="shared" si="10"/>
        <v>604.04179193371499</v>
      </c>
      <c r="E129" s="10">
        <f t="shared" si="10"/>
        <v>460.64195008207702</v>
      </c>
      <c r="F129" s="10">
        <f t="shared" si="10"/>
        <v>346.91104102732976</v>
      </c>
      <c r="G129" s="10">
        <f t="shared" si="10"/>
        <v>346.91104102732976</v>
      </c>
      <c r="H129" s="10">
        <f t="shared" si="11"/>
        <v>8</v>
      </c>
      <c r="I129" s="10">
        <f t="shared" si="12"/>
        <v>1524.30608936251</v>
      </c>
      <c r="J129" s="10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10">
        <f t="shared" si="10"/>
        <v>1714.8443505328235</v>
      </c>
      <c r="C130" s="10">
        <f t="shared" si="10"/>
        <v>988.07698292605528</v>
      </c>
      <c r="D130" s="10">
        <f t="shared" si="10"/>
        <v>679.54701592542938</v>
      </c>
      <c r="E130" s="10">
        <f t="shared" si="10"/>
        <v>518.22219384233665</v>
      </c>
      <c r="F130" s="10">
        <f t="shared" si="10"/>
        <v>390.27492115574597</v>
      </c>
      <c r="G130" s="10">
        <f t="shared" si="10"/>
        <v>390.27492115574597</v>
      </c>
      <c r="H130" s="10">
        <f t="shared" si="11"/>
        <v>9</v>
      </c>
      <c r="I130" s="10">
        <f t="shared" si="12"/>
        <v>1714.8443505328235</v>
      </c>
      <c r="J130" s="10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10">
        <f t="shared" ref="B131:G140" si="29">$A131/B$18*RnP*RevPerMi/60</f>
        <v>1905.3826117031374</v>
      </c>
      <c r="C131" s="10">
        <f t="shared" si="29"/>
        <v>1097.8633143622837</v>
      </c>
      <c r="D131" s="10">
        <f t="shared" si="29"/>
        <v>755.05223991714365</v>
      </c>
      <c r="E131" s="10">
        <f t="shared" si="29"/>
        <v>575.80243760259634</v>
      </c>
      <c r="F131" s="10">
        <f t="shared" si="29"/>
        <v>433.63880128416224</v>
      </c>
      <c r="G131" s="10">
        <f t="shared" si="29"/>
        <v>433.63880128416224</v>
      </c>
      <c r="H131" s="10">
        <f t="shared" si="11"/>
        <v>10</v>
      </c>
      <c r="I131" s="10">
        <f t="shared" si="12"/>
        <v>1905.3826117031374</v>
      </c>
      <c r="J131" s="10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10">
        <f t="shared" si="29"/>
        <v>2095.9208728734507</v>
      </c>
      <c r="C132" s="10">
        <f t="shared" si="29"/>
        <v>1207.6496457985122</v>
      </c>
      <c r="D132" s="10">
        <f t="shared" si="29"/>
        <v>830.55746390885804</v>
      </c>
      <c r="E132" s="10">
        <f t="shared" si="29"/>
        <v>633.38268136285603</v>
      </c>
      <c r="F132" s="10">
        <f t="shared" si="29"/>
        <v>477.00268141257851</v>
      </c>
      <c r="G132" s="10">
        <f t="shared" si="29"/>
        <v>477.00268141257851</v>
      </c>
      <c r="H132" s="10">
        <f t="shared" si="11"/>
        <v>11</v>
      </c>
      <c r="I132" s="10">
        <f t="shared" si="12"/>
        <v>2095.9208728734507</v>
      </c>
      <c r="J132" s="10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10">
        <f t="shared" si="29"/>
        <v>2286.4591340437642</v>
      </c>
      <c r="C133" s="10">
        <f t="shared" si="29"/>
        <v>1317.4359772347404</v>
      </c>
      <c r="D133" s="10">
        <f t="shared" si="29"/>
        <v>906.06268790057243</v>
      </c>
      <c r="E133" s="10">
        <f t="shared" si="29"/>
        <v>690.96292512311561</v>
      </c>
      <c r="F133" s="10">
        <f t="shared" si="29"/>
        <v>520.36656154099467</v>
      </c>
      <c r="G133" s="10">
        <f t="shared" si="29"/>
        <v>520.36656154099467</v>
      </c>
      <c r="H133" s="10">
        <f t="shared" si="11"/>
        <v>12</v>
      </c>
      <c r="I133" s="10">
        <f t="shared" si="12"/>
        <v>2286.4591340437642</v>
      </c>
      <c r="J133" s="10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10">
        <f t="shared" si="29"/>
        <v>2476.9973952140786</v>
      </c>
      <c r="C134" s="10">
        <f t="shared" si="29"/>
        <v>1427.2223086709689</v>
      </c>
      <c r="D134" s="10">
        <f t="shared" si="29"/>
        <v>981.56791189228682</v>
      </c>
      <c r="E134" s="10">
        <f t="shared" si="29"/>
        <v>748.5431688833753</v>
      </c>
      <c r="F134" s="10">
        <f t="shared" si="29"/>
        <v>563.73044166941088</v>
      </c>
      <c r="G134" s="10">
        <f t="shared" si="29"/>
        <v>563.73044166941088</v>
      </c>
      <c r="H134" s="10">
        <f t="shared" si="11"/>
        <v>13</v>
      </c>
      <c r="I134" s="10">
        <f t="shared" si="12"/>
        <v>2476.9973952140786</v>
      </c>
      <c r="J134" s="10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10">
        <f t="shared" si="29"/>
        <v>2667.5356563843916</v>
      </c>
      <c r="C135" s="10">
        <f t="shared" si="29"/>
        <v>1537.0086401071972</v>
      </c>
      <c r="D135" s="10">
        <f t="shared" si="29"/>
        <v>1057.0731358840012</v>
      </c>
      <c r="E135" s="10">
        <f t="shared" si="29"/>
        <v>806.12341264363499</v>
      </c>
      <c r="F135" s="10">
        <f t="shared" si="29"/>
        <v>607.09432179782709</v>
      </c>
      <c r="G135" s="10">
        <f t="shared" si="29"/>
        <v>607.09432179782709</v>
      </c>
      <c r="H135" s="10">
        <f t="shared" si="11"/>
        <v>14</v>
      </c>
      <c r="I135" s="10">
        <f t="shared" si="12"/>
        <v>2667.5356563843916</v>
      </c>
      <c r="J135" s="10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10">
        <f t="shared" si="29"/>
        <v>2858.0739175547055</v>
      </c>
      <c r="C136" s="10">
        <f t="shared" si="29"/>
        <v>1646.7949715434256</v>
      </c>
      <c r="D136" s="10">
        <f t="shared" si="29"/>
        <v>1132.5783598757155</v>
      </c>
      <c r="E136" s="10">
        <f t="shared" si="29"/>
        <v>863.70365640389457</v>
      </c>
      <c r="F136" s="10">
        <f t="shared" si="29"/>
        <v>650.45820192624331</v>
      </c>
      <c r="G136" s="10">
        <f t="shared" si="29"/>
        <v>650.45820192624331</v>
      </c>
      <c r="H136" s="10">
        <f t="shared" si="11"/>
        <v>15</v>
      </c>
      <c r="I136" s="10">
        <f t="shared" si="12"/>
        <v>2858.0739175547055</v>
      </c>
      <c r="J136" s="10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10">
        <f t="shared" si="29"/>
        <v>3048.6121787250199</v>
      </c>
      <c r="C137" s="10">
        <f t="shared" si="29"/>
        <v>1756.5813029796541</v>
      </c>
      <c r="D137" s="10">
        <f t="shared" si="29"/>
        <v>1208.08358386743</v>
      </c>
      <c r="E137" s="10">
        <f t="shared" si="29"/>
        <v>921.28390016415403</v>
      </c>
      <c r="F137" s="10">
        <f t="shared" si="29"/>
        <v>693.82208205465952</v>
      </c>
      <c r="G137" s="10">
        <f t="shared" si="29"/>
        <v>693.82208205465952</v>
      </c>
      <c r="H137" s="10">
        <f t="shared" si="11"/>
        <v>16</v>
      </c>
      <c r="I137" s="10">
        <f t="shared" si="12"/>
        <v>3048.6121787250199</v>
      </c>
      <c r="J137" s="10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10">
        <f t="shared" si="29"/>
        <v>3239.150439895333</v>
      </c>
      <c r="C138" s="10">
        <f t="shared" si="29"/>
        <v>1866.3676344158823</v>
      </c>
      <c r="D138" s="10">
        <f t="shared" si="29"/>
        <v>1283.5888078591445</v>
      </c>
      <c r="E138" s="10">
        <f t="shared" si="29"/>
        <v>978.86414392441372</v>
      </c>
      <c r="F138" s="10">
        <f t="shared" si="29"/>
        <v>737.18596218307573</v>
      </c>
      <c r="G138" s="10">
        <f t="shared" si="29"/>
        <v>737.18596218307573</v>
      </c>
      <c r="H138" s="10">
        <f t="shared" si="11"/>
        <v>17</v>
      </c>
      <c r="I138" s="10">
        <f t="shared" si="12"/>
        <v>3239.150439895333</v>
      </c>
      <c r="J138" s="10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10">
        <f t="shared" si="29"/>
        <v>3429.6887010656469</v>
      </c>
      <c r="C139" s="10">
        <f t="shared" si="29"/>
        <v>1976.1539658521106</v>
      </c>
      <c r="D139" s="10">
        <f t="shared" si="29"/>
        <v>1359.0940318508588</v>
      </c>
      <c r="E139" s="10">
        <f t="shared" si="29"/>
        <v>1036.4443876846733</v>
      </c>
      <c r="F139" s="10">
        <f t="shared" si="29"/>
        <v>780.54984231149194</v>
      </c>
      <c r="G139" s="10">
        <f t="shared" si="29"/>
        <v>780.54984231149194</v>
      </c>
      <c r="H139" s="10">
        <f t="shared" si="11"/>
        <v>18</v>
      </c>
      <c r="I139" s="10">
        <f t="shared" si="12"/>
        <v>3429.6887010656469</v>
      </c>
      <c r="J139" s="10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10">
        <f t="shared" si="29"/>
        <v>3620.2269622359604</v>
      </c>
      <c r="C140" s="10">
        <f t="shared" si="29"/>
        <v>2085.940297288339</v>
      </c>
      <c r="D140" s="10">
        <f t="shared" si="29"/>
        <v>1434.5992558425728</v>
      </c>
      <c r="E140" s="10">
        <f t="shared" si="29"/>
        <v>1094.024631444933</v>
      </c>
      <c r="F140" s="10">
        <f t="shared" si="29"/>
        <v>823.91372243990816</v>
      </c>
      <c r="G140" s="10">
        <f t="shared" si="29"/>
        <v>823.91372243990816</v>
      </c>
      <c r="H140" s="10">
        <f t="shared" si="11"/>
        <v>19</v>
      </c>
      <c r="I140" s="10">
        <f t="shared" si="12"/>
        <v>3620.2269622359604</v>
      </c>
      <c r="J140" s="10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10">
        <f t="shared" ref="B141:G150" si="30">$A141/B$18*RnP*RevPerMi/60</f>
        <v>3810.7652234062748</v>
      </c>
      <c r="C141" s="10">
        <f t="shared" si="30"/>
        <v>2195.7266287245675</v>
      </c>
      <c r="D141" s="10">
        <f t="shared" si="30"/>
        <v>1510.1044798342873</v>
      </c>
      <c r="E141" s="10">
        <f t="shared" si="30"/>
        <v>1151.6048752051927</v>
      </c>
      <c r="F141" s="10">
        <f t="shared" si="30"/>
        <v>867.27760256832448</v>
      </c>
      <c r="G141" s="10">
        <f t="shared" si="30"/>
        <v>867.27760256832448</v>
      </c>
      <c r="H141" s="10">
        <f t="shared" si="11"/>
        <v>20</v>
      </c>
      <c r="I141" s="10">
        <f t="shared" si="12"/>
        <v>3810.7652234062748</v>
      </c>
      <c r="J141" s="10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10">
        <f t="shared" si="30"/>
        <v>4001.3034845765869</v>
      </c>
      <c r="C142" s="10">
        <f t="shared" si="30"/>
        <v>2305.512960160796</v>
      </c>
      <c r="D142" s="10">
        <f t="shared" si="30"/>
        <v>1585.6097038260016</v>
      </c>
      <c r="E142" s="10">
        <f t="shared" si="30"/>
        <v>1209.1851189654521</v>
      </c>
      <c r="F142" s="10">
        <f t="shared" si="30"/>
        <v>910.6414826967407</v>
      </c>
      <c r="G142" s="10">
        <f t="shared" si="30"/>
        <v>910.6414826967407</v>
      </c>
      <c r="H142" s="10">
        <f t="shared" si="11"/>
        <v>21</v>
      </c>
      <c r="I142" s="10">
        <f t="shared" si="12"/>
        <v>4001.3034845765869</v>
      </c>
      <c r="J142" s="10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10">
        <f t="shared" si="30"/>
        <v>4191.8417457469013</v>
      </c>
      <c r="C143" s="10">
        <f t="shared" si="30"/>
        <v>2415.2992915970244</v>
      </c>
      <c r="D143" s="10">
        <f t="shared" si="30"/>
        <v>1661.1149278177161</v>
      </c>
      <c r="E143" s="10">
        <f t="shared" si="30"/>
        <v>1266.7653627257121</v>
      </c>
      <c r="F143" s="10">
        <f t="shared" si="30"/>
        <v>954.00536282515702</v>
      </c>
      <c r="G143" s="10">
        <f t="shared" si="30"/>
        <v>954.00536282515702</v>
      </c>
      <c r="H143" s="10">
        <f t="shared" si="11"/>
        <v>22</v>
      </c>
      <c r="I143" s="10">
        <f t="shared" si="12"/>
        <v>4191.8417457469013</v>
      </c>
      <c r="J143" s="10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10">
        <f t="shared" si="30"/>
        <v>4382.3800069172148</v>
      </c>
      <c r="C144" s="10">
        <f t="shared" si="30"/>
        <v>2525.0856230332524</v>
      </c>
      <c r="D144" s="10">
        <f t="shared" si="30"/>
        <v>1736.6201518094308</v>
      </c>
      <c r="E144" s="10">
        <f t="shared" si="30"/>
        <v>1324.3456064859715</v>
      </c>
      <c r="F144" s="10">
        <f t="shared" si="30"/>
        <v>997.36924295357301</v>
      </c>
      <c r="G144" s="10">
        <f t="shared" si="30"/>
        <v>997.36924295357301</v>
      </c>
      <c r="H144" s="10">
        <f t="shared" si="11"/>
        <v>23</v>
      </c>
      <c r="I144" s="10">
        <f t="shared" si="12"/>
        <v>4382.3800069172148</v>
      </c>
      <c r="J144" s="10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10">
        <f t="shared" si="30"/>
        <v>4572.9182680875283</v>
      </c>
      <c r="C145" s="10">
        <f t="shared" si="30"/>
        <v>2634.8719544694809</v>
      </c>
      <c r="D145" s="10">
        <f t="shared" si="30"/>
        <v>1812.1253758011449</v>
      </c>
      <c r="E145" s="10">
        <f t="shared" si="30"/>
        <v>1381.9258502462312</v>
      </c>
      <c r="F145" s="10">
        <f t="shared" si="30"/>
        <v>1040.7331230819893</v>
      </c>
      <c r="G145" s="10">
        <f t="shared" si="30"/>
        <v>1040.7331230819893</v>
      </c>
      <c r="H145" s="10">
        <f t="shared" si="11"/>
        <v>24</v>
      </c>
      <c r="I145" s="10">
        <f t="shared" si="12"/>
        <v>4572.9182680875283</v>
      </c>
      <c r="J145" s="10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10">
        <f t="shared" si="30"/>
        <v>4763.4565292578427</v>
      </c>
      <c r="C146" s="10">
        <f t="shared" si="30"/>
        <v>2744.6582859057094</v>
      </c>
      <c r="D146" s="10">
        <f t="shared" si="30"/>
        <v>1887.6305997928589</v>
      </c>
      <c r="E146" s="10">
        <f t="shared" si="30"/>
        <v>1439.5060940064907</v>
      </c>
      <c r="F146" s="10">
        <f t="shared" si="30"/>
        <v>1084.0970032104055</v>
      </c>
      <c r="G146" s="10">
        <f t="shared" si="30"/>
        <v>1084.0970032104055</v>
      </c>
      <c r="H146" s="10">
        <f t="shared" si="11"/>
        <v>25</v>
      </c>
      <c r="I146" s="10">
        <f t="shared" si="12"/>
        <v>4763.4565292578427</v>
      </c>
      <c r="J146" s="10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10">
        <f t="shared" si="30"/>
        <v>4953.9947904281571</v>
      </c>
      <c r="C147" s="10">
        <f t="shared" si="30"/>
        <v>2854.4446173419378</v>
      </c>
      <c r="D147" s="10">
        <f t="shared" si="30"/>
        <v>1963.1358237845736</v>
      </c>
      <c r="E147" s="10">
        <f t="shared" si="30"/>
        <v>1497.0863377667506</v>
      </c>
      <c r="F147" s="10">
        <f t="shared" si="30"/>
        <v>1127.4608833388218</v>
      </c>
      <c r="G147" s="10">
        <f t="shared" si="30"/>
        <v>1127.4608833388218</v>
      </c>
      <c r="H147" s="10">
        <f t="shared" si="11"/>
        <v>26</v>
      </c>
      <c r="I147" s="10">
        <f t="shared" si="12"/>
        <v>4953.9947904281571</v>
      </c>
      <c r="J147" s="10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10">
        <f t="shared" si="30"/>
        <v>5144.5330515984688</v>
      </c>
      <c r="C148" s="10">
        <f t="shared" si="30"/>
        <v>2964.2309487781663</v>
      </c>
      <c r="D148" s="10">
        <f t="shared" si="30"/>
        <v>2038.6410477762879</v>
      </c>
      <c r="E148" s="10">
        <f t="shared" si="30"/>
        <v>1554.6665815270101</v>
      </c>
      <c r="F148" s="10">
        <f t="shared" si="30"/>
        <v>1170.824763467238</v>
      </c>
      <c r="G148" s="10">
        <f t="shared" si="30"/>
        <v>1170.824763467238</v>
      </c>
      <c r="H148" s="10">
        <f t="shared" si="11"/>
        <v>27</v>
      </c>
      <c r="I148" s="10">
        <f t="shared" si="12"/>
        <v>5144.5330515984688</v>
      </c>
      <c r="J148" s="10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10">
        <f t="shared" si="30"/>
        <v>5335.0713127687832</v>
      </c>
      <c r="C149" s="10">
        <f t="shared" si="30"/>
        <v>3074.0172802143943</v>
      </c>
      <c r="D149" s="10">
        <f t="shared" si="30"/>
        <v>2114.1462717680024</v>
      </c>
      <c r="E149" s="10">
        <f t="shared" si="30"/>
        <v>1612.24682528727</v>
      </c>
      <c r="F149" s="10">
        <f t="shared" si="30"/>
        <v>1214.1886435956542</v>
      </c>
      <c r="G149" s="10">
        <f t="shared" si="30"/>
        <v>1214.1886435956542</v>
      </c>
      <c r="H149" s="10">
        <f t="shared" si="11"/>
        <v>28</v>
      </c>
      <c r="I149" s="10">
        <f t="shared" si="12"/>
        <v>5335.0713127687832</v>
      </c>
      <c r="J149" s="10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10">
        <f t="shared" si="30"/>
        <v>5525.6095739390976</v>
      </c>
      <c r="C150" s="10">
        <f t="shared" si="30"/>
        <v>3183.8036116506232</v>
      </c>
      <c r="D150" s="10">
        <f t="shared" si="30"/>
        <v>2189.6514957597165</v>
      </c>
      <c r="E150" s="10">
        <f t="shared" si="30"/>
        <v>1669.8270690475292</v>
      </c>
      <c r="F150" s="10">
        <f t="shared" si="30"/>
        <v>1257.5525237240702</v>
      </c>
      <c r="G150" s="10">
        <f t="shared" si="30"/>
        <v>1257.5525237240702</v>
      </c>
      <c r="H150" s="10">
        <f t="shared" si="11"/>
        <v>29</v>
      </c>
      <c r="I150" s="10">
        <f t="shared" si="12"/>
        <v>5525.6095739390976</v>
      </c>
      <c r="J150" s="10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10">
        <f t="shared" ref="B151:G160" si="31">$A151/B$18*RnP*RevPerMi/60</f>
        <v>5716.1478351094111</v>
      </c>
      <c r="C151" s="10">
        <f t="shared" si="31"/>
        <v>3293.5899430868512</v>
      </c>
      <c r="D151" s="10">
        <f t="shared" si="31"/>
        <v>2265.156719751431</v>
      </c>
      <c r="E151" s="10">
        <f t="shared" si="31"/>
        <v>1727.4073128077891</v>
      </c>
      <c r="F151" s="10">
        <f t="shared" si="31"/>
        <v>1300.9164038524866</v>
      </c>
      <c r="G151" s="10">
        <f t="shared" si="31"/>
        <v>1300.9164038524866</v>
      </c>
      <c r="H151" s="10">
        <f t="shared" si="11"/>
        <v>30</v>
      </c>
      <c r="I151" s="10">
        <f t="shared" si="12"/>
        <v>5716.1478351094111</v>
      </c>
      <c r="J151" s="10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10">
        <f t="shared" si="31"/>
        <v>5906.6860962797246</v>
      </c>
      <c r="C152" s="10">
        <f t="shared" si="31"/>
        <v>3403.3762745230792</v>
      </c>
      <c r="D152" s="10">
        <f t="shared" si="31"/>
        <v>2340.6619437431455</v>
      </c>
      <c r="E152" s="10">
        <f t="shared" si="31"/>
        <v>1784.9875565680486</v>
      </c>
      <c r="F152" s="10">
        <f t="shared" si="31"/>
        <v>1344.2802839809026</v>
      </c>
      <c r="G152" s="10">
        <f t="shared" si="31"/>
        <v>1344.2802839809026</v>
      </c>
      <c r="H152" s="10">
        <f t="shared" si="11"/>
        <v>31</v>
      </c>
      <c r="I152" s="10">
        <f t="shared" si="12"/>
        <v>5906.6860962797246</v>
      </c>
      <c r="J152" s="10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10">
        <f t="shared" si="31"/>
        <v>6097.2243574500399</v>
      </c>
      <c r="C153" s="10">
        <f t="shared" si="31"/>
        <v>3513.1626059593082</v>
      </c>
      <c r="D153" s="10">
        <f t="shared" si="31"/>
        <v>2416.16716773486</v>
      </c>
      <c r="E153" s="10">
        <f t="shared" si="31"/>
        <v>1842.5678003283081</v>
      </c>
      <c r="F153" s="10">
        <f t="shared" si="31"/>
        <v>1387.644164109319</v>
      </c>
      <c r="G153" s="10">
        <f t="shared" si="31"/>
        <v>1387.644164109319</v>
      </c>
      <c r="H153" s="10">
        <f t="shared" si="11"/>
        <v>32</v>
      </c>
      <c r="I153" s="10">
        <f t="shared" si="12"/>
        <v>6097.2243574500399</v>
      </c>
      <c r="J153" s="10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10">
        <f t="shared" si="31"/>
        <v>6287.7626186203515</v>
      </c>
      <c r="C154" s="10">
        <f t="shared" si="31"/>
        <v>3622.9489373955371</v>
      </c>
      <c r="D154" s="10">
        <f t="shared" si="31"/>
        <v>2491.6723917265745</v>
      </c>
      <c r="E154" s="10">
        <f t="shared" si="31"/>
        <v>1900.1480440885678</v>
      </c>
      <c r="F154" s="10">
        <f t="shared" si="31"/>
        <v>1431.0080442377355</v>
      </c>
      <c r="G154" s="10">
        <f t="shared" si="31"/>
        <v>1431.0080442377355</v>
      </c>
      <c r="H154" s="10">
        <f t="shared" si="11"/>
        <v>33</v>
      </c>
      <c r="I154" s="10">
        <f t="shared" si="12"/>
        <v>6287.7626186203515</v>
      </c>
      <c r="J154" s="10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10">
        <f t="shared" si="31"/>
        <v>6478.3008797906659</v>
      </c>
      <c r="C155" s="10">
        <f t="shared" si="31"/>
        <v>3732.7352688317646</v>
      </c>
      <c r="D155" s="10">
        <f t="shared" si="31"/>
        <v>2567.177615718289</v>
      </c>
      <c r="E155" s="10">
        <f t="shared" si="31"/>
        <v>1957.7282878488274</v>
      </c>
      <c r="F155" s="10">
        <f t="shared" si="31"/>
        <v>1474.3719243661515</v>
      </c>
      <c r="G155" s="10">
        <f t="shared" si="31"/>
        <v>1474.3719243661515</v>
      </c>
      <c r="H155" s="10">
        <f t="shared" si="11"/>
        <v>34</v>
      </c>
      <c r="I155" s="10">
        <f t="shared" si="12"/>
        <v>6478.3008797906659</v>
      </c>
      <c r="J155" s="10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10">
        <f t="shared" si="31"/>
        <v>6668.8391409609785</v>
      </c>
      <c r="C156" s="10">
        <f t="shared" si="31"/>
        <v>3842.5216002679931</v>
      </c>
      <c r="D156" s="10">
        <f t="shared" si="31"/>
        <v>2642.682839710003</v>
      </c>
      <c r="E156" s="10">
        <f t="shared" si="31"/>
        <v>2015.3085316090871</v>
      </c>
      <c r="F156" s="10">
        <f t="shared" si="31"/>
        <v>1517.7358044945679</v>
      </c>
      <c r="G156" s="10">
        <f t="shared" si="31"/>
        <v>1517.7358044945679</v>
      </c>
      <c r="H156" s="10">
        <f t="shared" si="11"/>
        <v>35</v>
      </c>
      <c r="I156" s="10">
        <f t="shared" si="12"/>
        <v>6668.8391409609785</v>
      </c>
      <c r="J156" s="10">
        <f t="shared" si="13"/>
        <v>1</v>
      </c>
      <c r="K156">
        <f t="shared" si="14"/>
        <v>35</v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>
        <f t="shared" si="20"/>
        <v>2826.3175406929854</v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10">
        <f t="shared" si="31"/>
        <v>6859.3774021312938</v>
      </c>
      <c r="C157" s="10">
        <f t="shared" si="31"/>
        <v>3952.3079317042211</v>
      </c>
      <c r="D157" s="10">
        <f t="shared" si="31"/>
        <v>2718.1880637017175</v>
      </c>
      <c r="E157" s="10">
        <f t="shared" si="31"/>
        <v>2072.8887753693466</v>
      </c>
      <c r="F157" s="10">
        <f t="shared" si="31"/>
        <v>1561.0996846229839</v>
      </c>
      <c r="G157" s="10">
        <f t="shared" si="31"/>
        <v>1561.0996846229839</v>
      </c>
      <c r="H157" s="10">
        <f t="shared" si="11"/>
        <v>36</v>
      </c>
      <c r="I157" s="10">
        <f t="shared" si="12"/>
        <v>3952.3079317042211</v>
      </c>
      <c r="J157" s="10">
        <f t="shared" si="13"/>
        <v>2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10">
        <f t="shared" si="31"/>
        <v>7049.9156633016064</v>
      </c>
      <c r="C158" s="10">
        <f t="shared" si="31"/>
        <v>4062.09426314045</v>
      </c>
      <c r="D158" s="10">
        <f t="shared" si="31"/>
        <v>2793.6932876934316</v>
      </c>
      <c r="E158" s="10">
        <f t="shared" si="31"/>
        <v>2130.4690191296063</v>
      </c>
      <c r="F158" s="10">
        <f t="shared" si="31"/>
        <v>1604.4635647514001</v>
      </c>
      <c r="G158" s="10">
        <f t="shared" si="31"/>
        <v>1604.4635647514001</v>
      </c>
      <c r="H158" s="10">
        <f t="shared" si="11"/>
        <v>37</v>
      </c>
      <c r="I158" s="10">
        <f t="shared" si="12"/>
        <v>4062.09426314045</v>
      </c>
      <c r="J158" s="10">
        <f t="shared" si="13"/>
        <v>2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10">
        <f t="shared" si="31"/>
        <v>7240.4539244719208</v>
      </c>
      <c r="C159" s="10">
        <f t="shared" si="31"/>
        <v>4171.880594576678</v>
      </c>
      <c r="D159" s="10">
        <f t="shared" si="31"/>
        <v>2869.1985116851456</v>
      </c>
      <c r="E159" s="10">
        <f t="shared" si="31"/>
        <v>2188.049262889866</v>
      </c>
      <c r="F159" s="10">
        <f t="shared" si="31"/>
        <v>1647.8274448798163</v>
      </c>
      <c r="G159" s="10">
        <f t="shared" si="31"/>
        <v>1647.8274448798163</v>
      </c>
      <c r="H159" s="10">
        <f t="shared" si="11"/>
        <v>38</v>
      </c>
      <c r="I159" s="10">
        <f t="shared" si="12"/>
        <v>4171.880594576678</v>
      </c>
      <c r="J159" s="10">
        <f t="shared" si="13"/>
        <v>2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10">
        <f t="shared" si="31"/>
        <v>7430.9921856422343</v>
      </c>
      <c r="C160" s="10">
        <f t="shared" si="31"/>
        <v>4281.6669260129065</v>
      </c>
      <c r="D160" s="10">
        <f t="shared" si="31"/>
        <v>2944.7037356768606</v>
      </c>
      <c r="E160" s="10">
        <f t="shared" si="31"/>
        <v>2245.6295066501257</v>
      </c>
      <c r="F160" s="10">
        <f t="shared" si="31"/>
        <v>1691.1913250082328</v>
      </c>
      <c r="G160" s="10">
        <f t="shared" si="31"/>
        <v>1691.1913250082328</v>
      </c>
      <c r="H160" s="10">
        <f t="shared" si="11"/>
        <v>39</v>
      </c>
      <c r="I160" s="10">
        <f t="shared" si="12"/>
        <v>4281.6669260129065</v>
      </c>
      <c r="J160" s="10">
        <f t="shared" si="13"/>
        <v>2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10">
        <f t="shared" ref="B161:G170" si="32">$A161/B$18*RnP*RevPerMi/60</f>
        <v>7621.5304468125496</v>
      </c>
      <c r="C161" s="10">
        <f t="shared" si="32"/>
        <v>4391.453257449135</v>
      </c>
      <c r="D161" s="10">
        <f t="shared" si="32"/>
        <v>3020.2089596685746</v>
      </c>
      <c r="E161" s="10">
        <f t="shared" si="32"/>
        <v>2303.2097504103854</v>
      </c>
      <c r="F161" s="10">
        <f t="shared" si="32"/>
        <v>1734.555205136649</v>
      </c>
      <c r="G161" s="10">
        <f t="shared" si="32"/>
        <v>1734.555205136649</v>
      </c>
      <c r="H161" s="10">
        <f t="shared" si="11"/>
        <v>40</v>
      </c>
      <c r="I161" s="10">
        <f t="shared" si="12"/>
        <v>4391.453257449135</v>
      </c>
      <c r="J161" s="10">
        <f t="shared" si="13"/>
        <v>2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10">
        <f t="shared" si="32"/>
        <v>7812.0687079828631</v>
      </c>
      <c r="C162" s="10">
        <f t="shared" si="32"/>
        <v>4501.2395888853634</v>
      </c>
      <c r="D162" s="10">
        <f t="shared" si="32"/>
        <v>3095.7141836602887</v>
      </c>
      <c r="E162" s="10">
        <f t="shared" si="32"/>
        <v>2360.7899941706446</v>
      </c>
      <c r="F162" s="10">
        <f t="shared" si="32"/>
        <v>1777.919085265065</v>
      </c>
      <c r="G162" s="10">
        <f t="shared" si="32"/>
        <v>1777.919085265065</v>
      </c>
      <c r="H162" s="10">
        <f t="shared" si="11"/>
        <v>41</v>
      </c>
      <c r="I162" s="10">
        <f t="shared" si="12"/>
        <v>4501.2395888853634</v>
      </c>
      <c r="J162" s="10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10">
        <f t="shared" si="32"/>
        <v>8002.6069691531738</v>
      </c>
      <c r="C163" s="10">
        <f t="shared" si="32"/>
        <v>4611.0259203215919</v>
      </c>
      <c r="D163" s="10">
        <f t="shared" si="32"/>
        <v>3171.2194076520032</v>
      </c>
      <c r="E163" s="10">
        <f t="shared" si="32"/>
        <v>2418.3702379309043</v>
      </c>
      <c r="F163" s="10">
        <f t="shared" si="32"/>
        <v>1821.2829653934814</v>
      </c>
      <c r="G163" s="10">
        <f t="shared" si="32"/>
        <v>1821.2829653934814</v>
      </c>
      <c r="H163" s="10">
        <f t="shared" si="11"/>
        <v>42</v>
      </c>
      <c r="I163" s="10">
        <f t="shared" si="12"/>
        <v>4611.0259203215919</v>
      </c>
      <c r="J163" s="10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10">
        <f t="shared" si="32"/>
        <v>8193.1452303234873</v>
      </c>
      <c r="C164" s="10">
        <f t="shared" si="32"/>
        <v>4720.8122517578204</v>
      </c>
      <c r="D164" s="10">
        <f t="shared" si="32"/>
        <v>3246.7246316437177</v>
      </c>
      <c r="E164" s="10">
        <f t="shared" si="32"/>
        <v>2475.9504816911644</v>
      </c>
      <c r="F164" s="10">
        <f t="shared" si="32"/>
        <v>1864.6468455218974</v>
      </c>
      <c r="G164" s="10">
        <f t="shared" si="32"/>
        <v>1864.6468455218974</v>
      </c>
      <c r="H164" s="10">
        <f t="shared" si="11"/>
        <v>43</v>
      </c>
      <c r="I164" s="10">
        <f t="shared" si="12"/>
        <v>4720.8122517578204</v>
      </c>
      <c r="J164" s="10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10">
        <f t="shared" si="32"/>
        <v>8383.6834914938026</v>
      </c>
      <c r="C165" s="10">
        <f t="shared" si="32"/>
        <v>4830.5985831940488</v>
      </c>
      <c r="D165" s="10">
        <f t="shared" si="32"/>
        <v>3322.2298556354322</v>
      </c>
      <c r="E165" s="10">
        <f t="shared" si="32"/>
        <v>2533.5307254514241</v>
      </c>
      <c r="F165" s="10">
        <f t="shared" si="32"/>
        <v>1908.010725650314</v>
      </c>
      <c r="G165" s="10">
        <f t="shared" si="32"/>
        <v>1908.010725650314</v>
      </c>
      <c r="H165" s="10">
        <f t="shared" si="11"/>
        <v>44</v>
      </c>
      <c r="I165" s="10">
        <f t="shared" si="12"/>
        <v>4830.5985831940488</v>
      </c>
      <c r="J165" s="10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10">
        <f t="shared" si="32"/>
        <v>8574.2217526641161</v>
      </c>
      <c r="C166" s="10">
        <f t="shared" si="32"/>
        <v>4940.3849146302773</v>
      </c>
      <c r="D166" s="10">
        <f t="shared" si="32"/>
        <v>3397.7350796271471</v>
      </c>
      <c r="E166" s="10">
        <f t="shared" si="32"/>
        <v>2591.1109692116834</v>
      </c>
      <c r="F166" s="10">
        <f t="shared" si="32"/>
        <v>1951.3746057787298</v>
      </c>
      <c r="G166" s="10">
        <f t="shared" si="32"/>
        <v>1951.3746057787298</v>
      </c>
      <c r="H166" s="10">
        <f t="shared" si="11"/>
        <v>45</v>
      </c>
      <c r="I166" s="10">
        <f t="shared" si="12"/>
        <v>4940.3849146302773</v>
      </c>
      <c r="J166" s="10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10">
        <f t="shared" si="32"/>
        <v>8764.7600138344296</v>
      </c>
      <c r="C167" s="10">
        <f t="shared" si="32"/>
        <v>5050.1712460665049</v>
      </c>
      <c r="D167" s="10">
        <f t="shared" si="32"/>
        <v>3473.2403036188616</v>
      </c>
      <c r="E167" s="10">
        <f t="shared" si="32"/>
        <v>2648.6912129719431</v>
      </c>
      <c r="F167" s="10">
        <f t="shared" si="32"/>
        <v>1994.738485907146</v>
      </c>
      <c r="G167" s="10">
        <f t="shared" si="32"/>
        <v>1994.738485907146</v>
      </c>
      <c r="H167" s="10">
        <f t="shared" si="11"/>
        <v>46</v>
      </c>
      <c r="I167" s="10">
        <f t="shared" si="12"/>
        <v>5050.1712460665049</v>
      </c>
      <c r="J167" s="10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10">
        <f t="shared" si="32"/>
        <v>8955.2982750047449</v>
      </c>
      <c r="C168" s="10">
        <f t="shared" si="32"/>
        <v>5159.9575775027333</v>
      </c>
      <c r="D168" s="10">
        <f t="shared" si="32"/>
        <v>3548.7455276105752</v>
      </c>
      <c r="E168" s="10">
        <f t="shared" si="32"/>
        <v>2706.2714567322028</v>
      </c>
      <c r="F168" s="10">
        <f t="shared" si="32"/>
        <v>2038.1023660355627</v>
      </c>
      <c r="G168" s="10">
        <f t="shared" si="32"/>
        <v>2038.1023660355627</v>
      </c>
      <c r="H168" s="10">
        <f t="shared" si="11"/>
        <v>47</v>
      </c>
      <c r="I168" s="10">
        <f t="shared" si="12"/>
        <v>5159.9575775027333</v>
      </c>
      <c r="J168" s="10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10">
        <f t="shared" si="32"/>
        <v>9145.8365361750566</v>
      </c>
      <c r="C169" s="10">
        <f t="shared" si="32"/>
        <v>5269.7439089389618</v>
      </c>
      <c r="D169" s="10">
        <f t="shared" si="32"/>
        <v>3624.2507516022897</v>
      </c>
      <c r="E169" s="10">
        <f t="shared" si="32"/>
        <v>2763.8517004924624</v>
      </c>
      <c r="F169" s="10">
        <f t="shared" si="32"/>
        <v>2081.4662461639787</v>
      </c>
      <c r="G169" s="10">
        <f t="shared" si="32"/>
        <v>2081.4662461639787</v>
      </c>
      <c r="H169" s="10">
        <f t="shared" si="11"/>
        <v>48</v>
      </c>
      <c r="I169" s="10">
        <f t="shared" si="12"/>
        <v>5269.7439089389618</v>
      </c>
      <c r="J169" s="10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10">
        <f t="shared" si="32"/>
        <v>9336.3747973453719</v>
      </c>
      <c r="C170" s="10">
        <f t="shared" si="32"/>
        <v>5379.5302403751903</v>
      </c>
      <c r="D170" s="10">
        <f t="shared" si="32"/>
        <v>3699.7559755940042</v>
      </c>
      <c r="E170" s="10">
        <f t="shared" si="32"/>
        <v>2821.4319442527217</v>
      </c>
      <c r="F170" s="10">
        <f t="shared" si="32"/>
        <v>2124.8301262923951</v>
      </c>
      <c r="G170" s="10">
        <f t="shared" si="32"/>
        <v>2124.8301262923951</v>
      </c>
      <c r="H170" s="10">
        <f t="shared" si="11"/>
        <v>49</v>
      </c>
      <c r="I170" s="10">
        <f t="shared" si="12"/>
        <v>5379.5302403751903</v>
      </c>
      <c r="J170" s="10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10">
        <f t="shared" ref="B171:G180" si="33">$A171/B$18*RnP*RevPerMi/60</f>
        <v>9526.9130585156854</v>
      </c>
      <c r="C171" s="10">
        <f t="shared" si="33"/>
        <v>5489.3165718114187</v>
      </c>
      <c r="D171" s="10">
        <f t="shared" si="33"/>
        <v>3775.2611995857178</v>
      </c>
      <c r="E171" s="10">
        <f t="shared" si="33"/>
        <v>2879.0121880129814</v>
      </c>
      <c r="F171" s="10">
        <f t="shared" si="33"/>
        <v>2168.1940064208111</v>
      </c>
      <c r="G171" s="10">
        <f t="shared" si="33"/>
        <v>2168.1940064208111</v>
      </c>
      <c r="H171" s="10">
        <f t="shared" si="11"/>
        <v>50</v>
      </c>
      <c r="I171" s="10">
        <f t="shared" si="12"/>
        <v>5489.3165718114187</v>
      </c>
      <c r="J171" s="10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10">
        <f t="shared" si="33"/>
        <v>9717.4513196859989</v>
      </c>
      <c r="C172" s="10">
        <f t="shared" si="33"/>
        <v>5599.1029032476472</v>
      </c>
      <c r="D172" s="10">
        <f t="shared" si="33"/>
        <v>3850.7664235774328</v>
      </c>
      <c r="E172" s="10">
        <f t="shared" si="33"/>
        <v>2936.5924317732415</v>
      </c>
      <c r="F172" s="10">
        <f t="shared" si="33"/>
        <v>2211.5578865492275</v>
      </c>
      <c r="G172" s="10">
        <f t="shared" si="33"/>
        <v>2211.5578865492275</v>
      </c>
      <c r="H172" s="10">
        <f t="shared" si="11"/>
        <v>51</v>
      </c>
      <c r="I172" s="10">
        <f t="shared" si="12"/>
        <v>5599.1029032476472</v>
      </c>
      <c r="J172" s="10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10">
        <f t="shared" si="33"/>
        <v>9907.9895808563142</v>
      </c>
      <c r="C173" s="10">
        <f t="shared" si="33"/>
        <v>5708.8892346838757</v>
      </c>
      <c r="D173" s="10">
        <f t="shared" si="33"/>
        <v>3926.2716475691473</v>
      </c>
      <c r="E173" s="10">
        <f t="shared" si="33"/>
        <v>2994.1726755335012</v>
      </c>
      <c r="F173" s="10">
        <f t="shared" si="33"/>
        <v>2254.9217666776435</v>
      </c>
      <c r="G173" s="10">
        <f t="shared" si="33"/>
        <v>2254.9217666776435</v>
      </c>
      <c r="H173" s="10">
        <f t="shared" si="11"/>
        <v>52</v>
      </c>
      <c r="I173" s="10">
        <f t="shared" si="12"/>
        <v>5708.8892346838757</v>
      </c>
      <c r="J173" s="10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10">
        <f t="shared" si="33"/>
        <v>10098.527842026628</v>
      </c>
      <c r="C174" s="10">
        <f t="shared" si="33"/>
        <v>5818.6755661201032</v>
      </c>
      <c r="D174" s="10">
        <f t="shared" si="33"/>
        <v>4001.7768715608613</v>
      </c>
      <c r="E174" s="10">
        <f t="shared" si="33"/>
        <v>3051.7529192937604</v>
      </c>
      <c r="F174" s="10">
        <f t="shared" si="33"/>
        <v>2298.2856468060595</v>
      </c>
      <c r="G174" s="10">
        <f t="shared" si="33"/>
        <v>2298.2856468060595</v>
      </c>
      <c r="H174" s="10">
        <f t="shared" si="11"/>
        <v>53</v>
      </c>
      <c r="I174" s="10">
        <f t="shared" si="12"/>
        <v>5818.6755661201032</v>
      </c>
      <c r="J174" s="10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10">
        <f t="shared" si="33"/>
        <v>10289.066103196938</v>
      </c>
      <c r="C175" s="10">
        <f t="shared" si="33"/>
        <v>5928.4618975563326</v>
      </c>
      <c r="D175" s="10">
        <f t="shared" si="33"/>
        <v>4077.2820955525758</v>
      </c>
      <c r="E175" s="10">
        <f t="shared" si="33"/>
        <v>3109.3331630540201</v>
      </c>
      <c r="F175" s="10">
        <f t="shared" si="33"/>
        <v>2341.6495269344759</v>
      </c>
      <c r="G175" s="10">
        <f t="shared" si="33"/>
        <v>2341.6495269344759</v>
      </c>
      <c r="H175" s="10">
        <f t="shared" si="11"/>
        <v>54</v>
      </c>
      <c r="I175" s="10">
        <f t="shared" si="12"/>
        <v>5928.4618975563326</v>
      </c>
      <c r="J175" s="10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10">
        <f t="shared" si="33"/>
        <v>10479.604364367253</v>
      </c>
      <c r="C176" s="10">
        <f t="shared" si="33"/>
        <v>6038.2482289925601</v>
      </c>
      <c r="D176" s="10">
        <f t="shared" si="33"/>
        <v>4152.7873195442908</v>
      </c>
      <c r="E176" s="10">
        <f t="shared" si="33"/>
        <v>3166.9134068142798</v>
      </c>
      <c r="F176" s="10">
        <f t="shared" si="33"/>
        <v>2385.0134070628924</v>
      </c>
      <c r="G176" s="10">
        <f t="shared" si="33"/>
        <v>2385.0134070628924</v>
      </c>
      <c r="H176" s="10">
        <f t="shared" si="11"/>
        <v>55</v>
      </c>
      <c r="I176" s="10">
        <f t="shared" si="12"/>
        <v>6038.2482289925601</v>
      </c>
      <c r="J176" s="10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10">
        <f t="shared" si="33"/>
        <v>10670.142625537566</v>
      </c>
      <c r="C177" s="10">
        <f t="shared" si="33"/>
        <v>6148.0345604287886</v>
      </c>
      <c r="D177" s="10">
        <f t="shared" si="33"/>
        <v>4228.2925435360048</v>
      </c>
      <c r="E177" s="10">
        <f t="shared" si="33"/>
        <v>3224.49365057454</v>
      </c>
      <c r="F177" s="10">
        <f t="shared" si="33"/>
        <v>2428.3772871913084</v>
      </c>
      <c r="G177" s="10">
        <f t="shared" si="33"/>
        <v>2428.3772871913084</v>
      </c>
      <c r="H177" s="10">
        <f t="shared" si="11"/>
        <v>56</v>
      </c>
      <c r="I177" s="10">
        <f t="shared" si="12"/>
        <v>6148.0345604287886</v>
      </c>
      <c r="J177" s="10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10">
        <f t="shared" si="33"/>
        <v>10860.680886707882</v>
      </c>
      <c r="C178" s="10">
        <f t="shared" si="33"/>
        <v>6257.820891865018</v>
      </c>
      <c r="D178" s="10">
        <f t="shared" si="33"/>
        <v>4303.7977675277189</v>
      </c>
      <c r="E178" s="10">
        <f t="shared" si="33"/>
        <v>3282.0738943347988</v>
      </c>
      <c r="F178" s="10">
        <f t="shared" si="33"/>
        <v>2471.7411673197248</v>
      </c>
      <c r="G178" s="10">
        <f t="shared" si="33"/>
        <v>2471.7411673197248</v>
      </c>
      <c r="H178" s="10">
        <f t="shared" si="11"/>
        <v>57</v>
      </c>
      <c r="I178" s="10">
        <f t="shared" si="12"/>
        <v>6257.820891865018</v>
      </c>
      <c r="J178" s="10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10">
        <f t="shared" si="33"/>
        <v>11051.219147878195</v>
      </c>
      <c r="C179" s="10">
        <f t="shared" si="33"/>
        <v>6367.6072233012464</v>
      </c>
      <c r="D179" s="10">
        <f t="shared" si="33"/>
        <v>4379.3029915194329</v>
      </c>
      <c r="E179" s="10">
        <f t="shared" si="33"/>
        <v>3339.6541380950584</v>
      </c>
      <c r="F179" s="10">
        <f t="shared" si="33"/>
        <v>2515.1050474481403</v>
      </c>
      <c r="G179" s="10">
        <f t="shared" si="33"/>
        <v>2515.1050474481403</v>
      </c>
      <c r="H179" s="10">
        <f t="shared" si="11"/>
        <v>58</v>
      </c>
      <c r="I179" s="10">
        <f t="shared" si="12"/>
        <v>6367.6072233012464</v>
      </c>
      <c r="J179" s="10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10">
        <f t="shared" si="33"/>
        <v>11241.757409048507</v>
      </c>
      <c r="C180" s="10">
        <f t="shared" si="33"/>
        <v>6477.393554737474</v>
      </c>
      <c r="D180" s="10">
        <f t="shared" si="33"/>
        <v>4454.8082155111479</v>
      </c>
      <c r="E180" s="10">
        <f t="shared" si="33"/>
        <v>3397.2343818553181</v>
      </c>
      <c r="F180" s="10">
        <f t="shared" si="33"/>
        <v>2558.4689275765572</v>
      </c>
      <c r="G180" s="10">
        <f t="shared" si="33"/>
        <v>2558.4689275765572</v>
      </c>
      <c r="H180" s="10">
        <f t="shared" si="11"/>
        <v>59</v>
      </c>
      <c r="I180" s="10">
        <f t="shared" si="12"/>
        <v>6477.393554737474</v>
      </c>
      <c r="J180" s="10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10">
        <f t="shared" ref="B181:G190" si="34">$A181/B$18*RnP*RevPerMi/60</f>
        <v>11432.295670218822</v>
      </c>
      <c r="C181" s="10">
        <f t="shared" si="34"/>
        <v>6587.1798861737025</v>
      </c>
      <c r="D181" s="10">
        <f t="shared" si="34"/>
        <v>4530.3134395028619</v>
      </c>
      <c r="E181" s="10">
        <f t="shared" si="34"/>
        <v>3454.8146256155783</v>
      </c>
      <c r="F181" s="10">
        <f t="shared" si="34"/>
        <v>2601.8328077049732</v>
      </c>
      <c r="G181" s="10">
        <f t="shared" si="34"/>
        <v>2601.8328077049732</v>
      </c>
      <c r="H181" s="10">
        <f t="shared" si="11"/>
        <v>60</v>
      </c>
      <c r="I181" s="10">
        <f t="shared" si="12"/>
        <v>6587.1798861737025</v>
      </c>
      <c r="J181" s="10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10">
        <f t="shared" si="34"/>
        <v>11622.833931389137</v>
      </c>
      <c r="C182" s="10">
        <f t="shared" si="34"/>
        <v>6696.9662176099309</v>
      </c>
      <c r="D182" s="10">
        <f t="shared" si="34"/>
        <v>4605.818663494576</v>
      </c>
      <c r="E182" s="10">
        <f t="shared" si="34"/>
        <v>3512.3948693758375</v>
      </c>
      <c r="F182" s="10">
        <f t="shared" si="34"/>
        <v>2645.1966878333897</v>
      </c>
      <c r="G182" s="10">
        <f t="shared" si="34"/>
        <v>2645.1966878333897</v>
      </c>
      <c r="H182" s="10">
        <f t="shared" si="11"/>
        <v>61</v>
      </c>
      <c r="I182" s="10">
        <f t="shared" si="12"/>
        <v>6696.9662176099309</v>
      </c>
      <c r="J182" s="10">
        <f t="shared" si="13"/>
        <v>2</v>
      </c>
      <c r="K182" t="str">
        <f t="shared" si="14"/>
        <v/>
      </c>
      <c r="L182">
        <f t="shared" si="15"/>
        <v>61</v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>
        <f t="shared" si="21"/>
        <v>2091.147554115355</v>
      </c>
      <c r="S182" t="str">
        <f t="shared" si="22"/>
        <v/>
      </c>
      <c r="T182" t="str">
        <f t="shared" si="23"/>
        <v/>
      </c>
      <c r="U182" t="str">
        <f t="shared" si="24"/>
        <v/>
      </c>
      <c r="V182">
        <f t="shared" si="25"/>
        <v>11622.833931389137</v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10">
        <f t="shared" si="34"/>
        <v>11813.372192559449</v>
      </c>
      <c r="C183" s="10">
        <f t="shared" si="34"/>
        <v>6806.7525490461585</v>
      </c>
      <c r="D183" s="10">
        <f t="shared" si="34"/>
        <v>4681.3238874862909</v>
      </c>
      <c r="E183" s="10">
        <f t="shared" si="34"/>
        <v>3569.9751131360972</v>
      </c>
      <c r="F183" s="10">
        <f t="shared" si="34"/>
        <v>2688.5605679618052</v>
      </c>
      <c r="G183" s="10">
        <f t="shared" si="34"/>
        <v>2688.5605679618052</v>
      </c>
      <c r="H183" s="10">
        <f t="shared" si="11"/>
        <v>62</v>
      </c>
      <c r="I183" s="10">
        <f t="shared" si="12"/>
        <v>4681.3238874862909</v>
      </c>
      <c r="J183" s="10">
        <f t="shared" si="13"/>
        <v>3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10">
        <f t="shared" si="34"/>
        <v>12003.910453729764</v>
      </c>
      <c r="C184" s="10">
        <f t="shared" si="34"/>
        <v>6916.5388804823888</v>
      </c>
      <c r="D184" s="10">
        <f t="shared" si="34"/>
        <v>4756.829111478005</v>
      </c>
      <c r="E184" s="10">
        <f t="shared" si="34"/>
        <v>3627.5553568963569</v>
      </c>
      <c r="F184" s="10">
        <f t="shared" si="34"/>
        <v>2731.9244480902216</v>
      </c>
      <c r="G184" s="10">
        <f t="shared" si="34"/>
        <v>2731.9244480902216</v>
      </c>
      <c r="H184" s="10">
        <f t="shared" si="11"/>
        <v>63</v>
      </c>
      <c r="I184" s="10">
        <f t="shared" si="12"/>
        <v>4756.829111478005</v>
      </c>
      <c r="J184" s="10">
        <f t="shared" si="13"/>
        <v>3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10">
        <f t="shared" si="34"/>
        <v>12194.44871490008</v>
      </c>
      <c r="C185" s="10">
        <f t="shared" si="34"/>
        <v>7026.3252119186163</v>
      </c>
      <c r="D185" s="10">
        <f t="shared" si="34"/>
        <v>4832.3343354697199</v>
      </c>
      <c r="E185" s="10">
        <f t="shared" si="34"/>
        <v>3685.1356006566161</v>
      </c>
      <c r="F185" s="10">
        <f t="shared" si="34"/>
        <v>2775.2883282186381</v>
      </c>
      <c r="G185" s="10">
        <f t="shared" si="34"/>
        <v>2775.2883282186381</v>
      </c>
      <c r="H185" s="10">
        <f t="shared" ref="H185:H248" si="35">A185</f>
        <v>64</v>
      </c>
      <c r="I185" s="10">
        <f t="shared" ref="I185:I248" si="36">IF(B185&lt;Redline,B185,IF(C185&lt;Redline,C185,IF(D185&lt;Redline,D185,IF(E185&lt;Redline,E185,IF(F185&lt;Redline,F185,IF(G185&lt;Redline,G185,"XXXX"))))))</f>
        <v>4832.3343354697199</v>
      </c>
      <c r="J185" s="10">
        <f t="shared" ref="J185:J248" si="37">IF(B185&lt;Redline,1,IF(C185&lt;Redline,2,IF(D185&lt;Redline,3,IF(E185&lt;Redline,4,IF(F185&lt;Redline,5,IF(G185&lt;Redline,6,"XXXX"))))))</f>
        <v>3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10">
        <f t="shared" si="34"/>
        <v>12384.986976070391</v>
      </c>
      <c r="C186" s="10">
        <f t="shared" si="34"/>
        <v>7136.1115433548439</v>
      </c>
      <c r="D186" s="10">
        <f t="shared" si="34"/>
        <v>4907.8395594614349</v>
      </c>
      <c r="E186" s="10">
        <f t="shared" si="34"/>
        <v>3742.7158444168758</v>
      </c>
      <c r="F186" s="10">
        <f t="shared" si="34"/>
        <v>2818.6522083470545</v>
      </c>
      <c r="G186" s="10">
        <f t="shared" si="34"/>
        <v>2818.6522083470545</v>
      </c>
      <c r="H186" s="10">
        <f t="shared" si="35"/>
        <v>65</v>
      </c>
      <c r="I186" s="10">
        <f t="shared" si="36"/>
        <v>4907.8395594614349</v>
      </c>
      <c r="J186" s="10">
        <f t="shared" si="37"/>
        <v>3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10">
        <f t="shared" si="34"/>
        <v>12575.525237240703</v>
      </c>
      <c r="C187" s="10">
        <f t="shared" si="34"/>
        <v>7245.8978747910742</v>
      </c>
      <c r="D187" s="10">
        <f t="shared" si="34"/>
        <v>4983.3447834531489</v>
      </c>
      <c r="E187" s="10">
        <f t="shared" si="34"/>
        <v>3800.2960881771355</v>
      </c>
      <c r="F187" s="10">
        <f t="shared" si="34"/>
        <v>2862.016088475471</v>
      </c>
      <c r="G187" s="10">
        <f t="shared" si="34"/>
        <v>2862.016088475471</v>
      </c>
      <c r="H187" s="10">
        <f t="shared" si="35"/>
        <v>66</v>
      </c>
      <c r="I187" s="10">
        <f t="shared" si="36"/>
        <v>4983.3447834531489</v>
      </c>
      <c r="J187" s="10">
        <f t="shared" si="37"/>
        <v>3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10">
        <f t="shared" si="34"/>
        <v>12766.063498411017</v>
      </c>
      <c r="C188" s="10">
        <f t="shared" si="34"/>
        <v>7355.6842062273017</v>
      </c>
      <c r="D188" s="10">
        <f t="shared" si="34"/>
        <v>5058.850007444863</v>
      </c>
      <c r="E188" s="10">
        <f t="shared" si="34"/>
        <v>3857.8763319373952</v>
      </c>
      <c r="F188" s="10">
        <f t="shared" si="34"/>
        <v>2905.3799686038869</v>
      </c>
      <c r="G188" s="10">
        <f t="shared" si="34"/>
        <v>2905.3799686038869</v>
      </c>
      <c r="H188" s="10">
        <f t="shared" si="35"/>
        <v>67</v>
      </c>
      <c r="I188" s="10">
        <f t="shared" si="36"/>
        <v>5058.850007444863</v>
      </c>
      <c r="J188" s="10">
        <f t="shared" si="37"/>
        <v>3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10">
        <f t="shared" si="34"/>
        <v>12956.601759581332</v>
      </c>
      <c r="C189" s="10">
        <f t="shared" si="34"/>
        <v>7465.4705376635293</v>
      </c>
      <c r="D189" s="10">
        <f t="shared" si="34"/>
        <v>5134.3552314365779</v>
      </c>
      <c r="E189" s="10">
        <f t="shared" si="34"/>
        <v>3915.4565756976549</v>
      </c>
      <c r="F189" s="10">
        <f t="shared" si="34"/>
        <v>2948.7438487323029</v>
      </c>
      <c r="G189" s="10">
        <f t="shared" si="34"/>
        <v>2948.7438487323029</v>
      </c>
      <c r="H189" s="10">
        <f t="shared" si="35"/>
        <v>68</v>
      </c>
      <c r="I189" s="10">
        <f t="shared" si="36"/>
        <v>5134.3552314365779</v>
      </c>
      <c r="J189" s="10">
        <f t="shared" si="37"/>
        <v>3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10">
        <f t="shared" si="34"/>
        <v>13147.140020751645</v>
      </c>
      <c r="C190" s="10">
        <f t="shared" si="34"/>
        <v>7575.2568690997578</v>
      </c>
      <c r="D190" s="10">
        <f t="shared" si="34"/>
        <v>5209.860455428292</v>
      </c>
      <c r="E190" s="10">
        <f t="shared" si="34"/>
        <v>3973.0368194579141</v>
      </c>
      <c r="F190" s="10">
        <f t="shared" si="34"/>
        <v>2992.1077288607194</v>
      </c>
      <c r="G190" s="10">
        <f t="shared" si="34"/>
        <v>2992.1077288607194</v>
      </c>
      <c r="H190" s="10">
        <f t="shared" si="35"/>
        <v>69</v>
      </c>
      <c r="I190" s="10">
        <f t="shared" si="36"/>
        <v>5209.860455428292</v>
      </c>
      <c r="J190" s="10">
        <f t="shared" si="37"/>
        <v>3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10">
        <f t="shared" ref="B191:G200" si="53">$A191/B$18*RnP*RevPerMi/60</f>
        <v>13337.678281921957</v>
      </c>
      <c r="C191" s="10">
        <f t="shared" si="53"/>
        <v>7685.0432005359862</v>
      </c>
      <c r="D191" s="10">
        <f t="shared" si="53"/>
        <v>5285.365679420006</v>
      </c>
      <c r="E191" s="10">
        <f t="shared" si="53"/>
        <v>4030.6170632181743</v>
      </c>
      <c r="F191" s="10">
        <f t="shared" si="53"/>
        <v>3035.4716089891358</v>
      </c>
      <c r="G191" s="10">
        <f t="shared" si="53"/>
        <v>3035.4716089891358</v>
      </c>
      <c r="H191" s="10">
        <f t="shared" si="35"/>
        <v>70</v>
      </c>
      <c r="I191" s="10">
        <f t="shared" si="36"/>
        <v>5285.365679420006</v>
      </c>
      <c r="J191" s="10">
        <f t="shared" si="37"/>
        <v>3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10">
        <f t="shared" si="53"/>
        <v>13528.216543092272</v>
      </c>
      <c r="C192" s="10">
        <f t="shared" si="53"/>
        <v>7794.8295319722147</v>
      </c>
      <c r="D192" s="10">
        <f t="shared" si="53"/>
        <v>5360.8709034117201</v>
      </c>
      <c r="E192" s="10">
        <f t="shared" si="53"/>
        <v>4088.197306978434</v>
      </c>
      <c r="F192" s="10">
        <f t="shared" si="53"/>
        <v>3078.8354891175518</v>
      </c>
      <c r="G192" s="10">
        <f t="shared" si="53"/>
        <v>3078.8354891175518</v>
      </c>
      <c r="H192" s="10">
        <f t="shared" si="35"/>
        <v>71</v>
      </c>
      <c r="I192" s="10">
        <f t="shared" si="36"/>
        <v>5360.8709034117201</v>
      </c>
      <c r="J192" s="10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10">
        <f t="shared" si="53"/>
        <v>13718.754804262588</v>
      </c>
      <c r="C193" s="10">
        <f t="shared" si="53"/>
        <v>7904.6158634084422</v>
      </c>
      <c r="D193" s="10">
        <f t="shared" si="53"/>
        <v>5436.376127403435</v>
      </c>
      <c r="E193" s="10">
        <f t="shared" si="53"/>
        <v>4145.7775507386932</v>
      </c>
      <c r="F193" s="10">
        <f t="shared" si="53"/>
        <v>3122.1993692459678</v>
      </c>
      <c r="G193" s="10">
        <f t="shared" si="53"/>
        <v>3122.1993692459678</v>
      </c>
      <c r="H193" s="10">
        <f t="shared" si="35"/>
        <v>72</v>
      </c>
      <c r="I193" s="10">
        <f t="shared" si="36"/>
        <v>5436.376127403435</v>
      </c>
      <c r="J193" s="10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10">
        <f t="shared" si="53"/>
        <v>13909.293065432899</v>
      </c>
      <c r="C194" s="10">
        <f t="shared" si="53"/>
        <v>8014.4021948446716</v>
      </c>
      <c r="D194" s="10">
        <f t="shared" si="53"/>
        <v>5511.8813513951491</v>
      </c>
      <c r="E194" s="10">
        <f t="shared" si="53"/>
        <v>4203.3577944989529</v>
      </c>
      <c r="F194" s="10">
        <f t="shared" si="53"/>
        <v>3165.5632493743842</v>
      </c>
      <c r="G194" s="10">
        <f t="shared" si="53"/>
        <v>3165.5632493743842</v>
      </c>
      <c r="H194" s="10">
        <f t="shared" si="35"/>
        <v>73</v>
      </c>
      <c r="I194" s="10">
        <f t="shared" si="36"/>
        <v>5511.8813513951491</v>
      </c>
      <c r="J194" s="10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10">
        <f t="shared" si="53"/>
        <v>14099.831326603213</v>
      </c>
      <c r="C195" s="10">
        <f t="shared" si="53"/>
        <v>8124.1885262809001</v>
      </c>
      <c r="D195" s="10">
        <f t="shared" si="53"/>
        <v>5587.3865753868631</v>
      </c>
      <c r="E195" s="10">
        <f t="shared" si="53"/>
        <v>4260.9380382592126</v>
      </c>
      <c r="F195" s="10">
        <f t="shared" si="53"/>
        <v>3208.9271295028002</v>
      </c>
      <c r="G195" s="10">
        <f t="shared" si="53"/>
        <v>3208.9271295028002</v>
      </c>
      <c r="H195" s="10">
        <f t="shared" si="35"/>
        <v>74</v>
      </c>
      <c r="I195" s="10">
        <f t="shared" si="36"/>
        <v>5587.3865753868631</v>
      </c>
      <c r="J195" s="10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10">
        <f t="shared" si="53"/>
        <v>14290.369587773528</v>
      </c>
      <c r="C196" s="10">
        <f t="shared" si="53"/>
        <v>8233.9748577171285</v>
      </c>
      <c r="D196" s="10">
        <f t="shared" si="53"/>
        <v>5662.8917993785772</v>
      </c>
      <c r="E196" s="10">
        <f t="shared" si="53"/>
        <v>4318.5182820194723</v>
      </c>
      <c r="F196" s="10">
        <f t="shared" si="53"/>
        <v>3252.2910096312166</v>
      </c>
      <c r="G196" s="10">
        <f t="shared" si="53"/>
        <v>3252.2910096312166</v>
      </c>
      <c r="H196" s="10">
        <f t="shared" si="35"/>
        <v>75</v>
      </c>
      <c r="I196" s="10">
        <f t="shared" si="36"/>
        <v>5662.8917993785772</v>
      </c>
      <c r="J196" s="10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10">
        <f t="shared" si="53"/>
        <v>14480.907848943842</v>
      </c>
      <c r="C197" s="10">
        <f t="shared" si="53"/>
        <v>8343.7611891533561</v>
      </c>
      <c r="D197" s="10">
        <f t="shared" si="53"/>
        <v>5738.3970233702912</v>
      </c>
      <c r="E197" s="10">
        <f t="shared" si="53"/>
        <v>4376.098525779732</v>
      </c>
      <c r="F197" s="10">
        <f t="shared" si="53"/>
        <v>3295.6548897596326</v>
      </c>
      <c r="G197" s="10">
        <f t="shared" si="53"/>
        <v>3295.6548897596326</v>
      </c>
      <c r="H197" s="10">
        <f t="shared" si="35"/>
        <v>76</v>
      </c>
      <c r="I197" s="10">
        <f t="shared" si="36"/>
        <v>5738.3970233702912</v>
      </c>
      <c r="J197" s="10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10">
        <f t="shared" si="53"/>
        <v>14671.446110114155</v>
      </c>
      <c r="C198" s="10">
        <f t="shared" si="53"/>
        <v>8453.5475205895855</v>
      </c>
      <c r="D198" s="10">
        <f t="shared" si="53"/>
        <v>5813.9022473620071</v>
      </c>
      <c r="E198" s="10">
        <f t="shared" si="53"/>
        <v>4433.6787695399917</v>
      </c>
      <c r="F198" s="10">
        <f t="shared" si="53"/>
        <v>3339.0187698880491</v>
      </c>
      <c r="G198" s="10">
        <f t="shared" si="53"/>
        <v>3339.0187698880491</v>
      </c>
      <c r="H198" s="10">
        <f t="shared" si="35"/>
        <v>77</v>
      </c>
      <c r="I198" s="10">
        <f t="shared" si="36"/>
        <v>5813.9022473620071</v>
      </c>
      <c r="J198" s="10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10">
        <f t="shared" si="53"/>
        <v>14861.984371284469</v>
      </c>
      <c r="C199" s="10">
        <f t="shared" si="53"/>
        <v>8563.333852025813</v>
      </c>
      <c r="D199" s="10">
        <f t="shared" si="53"/>
        <v>5889.4074713537211</v>
      </c>
      <c r="E199" s="10">
        <f t="shared" si="53"/>
        <v>4491.2590133002514</v>
      </c>
      <c r="F199" s="10">
        <f t="shared" si="53"/>
        <v>3382.3826500164655</v>
      </c>
      <c r="G199" s="10">
        <f t="shared" si="53"/>
        <v>3382.3826500164655</v>
      </c>
      <c r="H199" s="10">
        <f t="shared" si="35"/>
        <v>78</v>
      </c>
      <c r="I199" s="10">
        <f t="shared" si="36"/>
        <v>5889.4074713537211</v>
      </c>
      <c r="J199" s="10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10">
        <f t="shared" si="53"/>
        <v>15052.522632454782</v>
      </c>
      <c r="C200" s="10">
        <f t="shared" si="53"/>
        <v>8673.1201834620424</v>
      </c>
      <c r="D200" s="10">
        <f t="shared" si="53"/>
        <v>5964.9126953454352</v>
      </c>
      <c r="E200" s="10">
        <f t="shared" si="53"/>
        <v>4548.8392570605101</v>
      </c>
      <c r="F200" s="10">
        <f t="shared" si="53"/>
        <v>3425.7465301448815</v>
      </c>
      <c r="G200" s="10">
        <f t="shared" si="53"/>
        <v>3425.7465301448815</v>
      </c>
      <c r="H200" s="10">
        <f t="shared" si="35"/>
        <v>79</v>
      </c>
      <c r="I200" s="10">
        <f t="shared" si="36"/>
        <v>5964.9126953454352</v>
      </c>
      <c r="J200" s="10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10">
        <f t="shared" ref="B201:G210" si="54">$A201/B$18*RnP*RevPerMi/60</f>
        <v>15243.060893625099</v>
      </c>
      <c r="C201" s="10">
        <f t="shared" si="54"/>
        <v>8782.90651489827</v>
      </c>
      <c r="D201" s="10">
        <f t="shared" si="54"/>
        <v>6040.4179193371492</v>
      </c>
      <c r="E201" s="10">
        <f t="shared" si="54"/>
        <v>4606.4195008207707</v>
      </c>
      <c r="F201" s="10">
        <f t="shared" si="54"/>
        <v>3469.1104102732979</v>
      </c>
      <c r="G201" s="10">
        <f t="shared" si="54"/>
        <v>3469.1104102732979</v>
      </c>
      <c r="H201" s="10">
        <f t="shared" si="35"/>
        <v>80</v>
      </c>
      <c r="I201" s="10">
        <f t="shared" si="36"/>
        <v>6040.4179193371492</v>
      </c>
      <c r="J201" s="10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10">
        <f t="shared" si="54"/>
        <v>15433.599154795409</v>
      </c>
      <c r="C202" s="10">
        <f t="shared" si="54"/>
        <v>8892.6928463344993</v>
      </c>
      <c r="D202" s="10">
        <f t="shared" si="54"/>
        <v>6115.9231433288642</v>
      </c>
      <c r="E202" s="10">
        <f t="shared" si="54"/>
        <v>4663.9997445810304</v>
      </c>
      <c r="F202" s="10">
        <f t="shared" si="54"/>
        <v>3512.4742904017135</v>
      </c>
      <c r="G202" s="10">
        <f t="shared" si="54"/>
        <v>3512.4742904017135</v>
      </c>
      <c r="H202" s="10">
        <f t="shared" si="35"/>
        <v>81</v>
      </c>
      <c r="I202" s="10">
        <f t="shared" si="36"/>
        <v>6115.9231433288642</v>
      </c>
      <c r="J202" s="10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10">
        <f t="shared" si="54"/>
        <v>15624.137415965726</v>
      </c>
      <c r="C203" s="10">
        <f t="shared" si="54"/>
        <v>9002.4791777707269</v>
      </c>
      <c r="D203" s="10">
        <f t="shared" si="54"/>
        <v>6191.4283673205773</v>
      </c>
      <c r="E203" s="10">
        <f t="shared" si="54"/>
        <v>4721.5799883412892</v>
      </c>
      <c r="F203" s="10">
        <f t="shared" si="54"/>
        <v>3555.8381705301299</v>
      </c>
      <c r="G203" s="10">
        <f t="shared" si="54"/>
        <v>3555.8381705301299</v>
      </c>
      <c r="H203" s="10">
        <f t="shared" si="35"/>
        <v>82</v>
      </c>
      <c r="I203" s="10">
        <f t="shared" si="36"/>
        <v>6191.4283673205773</v>
      </c>
      <c r="J203" s="10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10">
        <f t="shared" si="54"/>
        <v>15814.67567713604</v>
      </c>
      <c r="C204" s="10">
        <f t="shared" si="54"/>
        <v>9112.2655092069563</v>
      </c>
      <c r="D204" s="10">
        <f t="shared" si="54"/>
        <v>6266.9335913122923</v>
      </c>
      <c r="E204" s="10">
        <f t="shared" si="54"/>
        <v>4779.1602321015498</v>
      </c>
      <c r="F204" s="10">
        <f t="shared" si="54"/>
        <v>3599.2020506585468</v>
      </c>
      <c r="G204" s="10">
        <f t="shared" si="54"/>
        <v>3599.2020506585468</v>
      </c>
      <c r="H204" s="10">
        <f t="shared" si="35"/>
        <v>83</v>
      </c>
      <c r="I204" s="10">
        <f t="shared" si="36"/>
        <v>6266.9335913122923</v>
      </c>
      <c r="J204" s="10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10">
        <f t="shared" si="54"/>
        <v>16005.213938306348</v>
      </c>
      <c r="C205" s="10">
        <f t="shared" si="54"/>
        <v>9222.0518406431838</v>
      </c>
      <c r="D205" s="10">
        <f t="shared" si="54"/>
        <v>6342.4388153040063</v>
      </c>
      <c r="E205" s="10">
        <f t="shared" si="54"/>
        <v>4836.7404758618086</v>
      </c>
      <c r="F205" s="10">
        <f t="shared" si="54"/>
        <v>3642.5659307869628</v>
      </c>
      <c r="G205" s="10">
        <f t="shared" si="54"/>
        <v>3642.5659307869628</v>
      </c>
      <c r="H205" s="10">
        <f t="shared" si="35"/>
        <v>84</v>
      </c>
      <c r="I205" s="10">
        <f t="shared" si="36"/>
        <v>6342.4388153040063</v>
      </c>
      <c r="J205" s="10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10">
        <f t="shared" si="54"/>
        <v>16195.752199476665</v>
      </c>
      <c r="C206" s="10">
        <f t="shared" si="54"/>
        <v>9331.8381720794114</v>
      </c>
      <c r="D206" s="10">
        <f t="shared" si="54"/>
        <v>6417.9440392957204</v>
      </c>
      <c r="E206" s="10">
        <f t="shared" si="54"/>
        <v>4894.3207196220692</v>
      </c>
      <c r="F206" s="10">
        <f t="shared" si="54"/>
        <v>3685.9298109153792</v>
      </c>
      <c r="G206" s="10">
        <f t="shared" si="54"/>
        <v>3685.9298109153792</v>
      </c>
      <c r="H206" s="10">
        <f t="shared" si="35"/>
        <v>85</v>
      </c>
      <c r="I206" s="10">
        <f t="shared" si="36"/>
        <v>6417.9440392957204</v>
      </c>
      <c r="J206" s="10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10">
        <f t="shared" si="54"/>
        <v>16386.290460646975</v>
      </c>
      <c r="C207" s="10">
        <f t="shared" si="54"/>
        <v>9441.6245035156408</v>
      </c>
      <c r="D207" s="10">
        <f t="shared" si="54"/>
        <v>6493.4492632874353</v>
      </c>
      <c r="E207" s="10">
        <f t="shared" si="54"/>
        <v>4951.9009633823289</v>
      </c>
      <c r="F207" s="10">
        <f t="shared" si="54"/>
        <v>3729.2936910437948</v>
      </c>
      <c r="G207" s="10">
        <f t="shared" si="54"/>
        <v>3729.2936910437948</v>
      </c>
      <c r="H207" s="10">
        <f t="shared" si="35"/>
        <v>86</v>
      </c>
      <c r="I207" s="10">
        <f t="shared" si="36"/>
        <v>6493.4492632874353</v>
      </c>
      <c r="J207" s="10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10">
        <f t="shared" si="54"/>
        <v>16576.828721817292</v>
      </c>
      <c r="C208" s="10">
        <f t="shared" si="54"/>
        <v>9551.4108349518683</v>
      </c>
      <c r="D208" s="10">
        <f t="shared" si="54"/>
        <v>6568.9544872791494</v>
      </c>
      <c r="E208" s="10">
        <f t="shared" si="54"/>
        <v>5009.4812071425868</v>
      </c>
      <c r="F208" s="10">
        <f t="shared" si="54"/>
        <v>3772.6575711722107</v>
      </c>
      <c r="G208" s="10">
        <f t="shared" si="54"/>
        <v>3772.6575711722107</v>
      </c>
      <c r="H208" s="10">
        <f t="shared" si="35"/>
        <v>87</v>
      </c>
      <c r="I208" s="10">
        <f t="shared" si="36"/>
        <v>6568.9544872791494</v>
      </c>
      <c r="J208" s="10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10">
        <f t="shared" si="54"/>
        <v>16767.366982987605</v>
      </c>
      <c r="C209" s="10">
        <f t="shared" si="54"/>
        <v>9661.1971663880977</v>
      </c>
      <c r="D209" s="10">
        <f t="shared" si="54"/>
        <v>6644.4597112708643</v>
      </c>
      <c r="E209" s="10">
        <f t="shared" si="54"/>
        <v>5067.0614509028483</v>
      </c>
      <c r="F209" s="10">
        <f t="shared" si="54"/>
        <v>3816.0214513006281</v>
      </c>
      <c r="G209" s="10">
        <f t="shared" si="54"/>
        <v>3816.0214513006281</v>
      </c>
      <c r="H209" s="10">
        <f t="shared" si="35"/>
        <v>88</v>
      </c>
      <c r="I209" s="10">
        <f t="shared" si="36"/>
        <v>6644.4597112708643</v>
      </c>
      <c r="J209" s="10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10">
        <f t="shared" si="54"/>
        <v>16957.905244157919</v>
      </c>
      <c r="C210" s="10">
        <f t="shared" si="54"/>
        <v>9770.9834978243252</v>
      </c>
      <c r="D210" s="10">
        <f t="shared" si="54"/>
        <v>6719.9649352625793</v>
      </c>
      <c r="E210" s="10">
        <f t="shared" si="54"/>
        <v>5124.641694663107</v>
      </c>
      <c r="F210" s="10">
        <f t="shared" si="54"/>
        <v>3859.3853314290441</v>
      </c>
      <c r="G210" s="10">
        <f t="shared" si="54"/>
        <v>3859.3853314290441</v>
      </c>
      <c r="H210" s="10">
        <f t="shared" si="35"/>
        <v>89</v>
      </c>
      <c r="I210" s="10">
        <f t="shared" si="36"/>
        <v>6719.9649352625793</v>
      </c>
      <c r="J210" s="10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10">
        <f t="shared" ref="B211:G220" si="55">$A211/B$18*RnP*RevPerMi/60</f>
        <v>17148.443505328232</v>
      </c>
      <c r="C211" s="10">
        <f t="shared" si="55"/>
        <v>9880.7698292605546</v>
      </c>
      <c r="D211" s="10">
        <f t="shared" si="55"/>
        <v>6795.4701592542942</v>
      </c>
      <c r="E211" s="10">
        <f t="shared" si="55"/>
        <v>5182.2219384233667</v>
      </c>
      <c r="F211" s="10">
        <f t="shared" si="55"/>
        <v>3902.7492115574596</v>
      </c>
      <c r="G211" s="10">
        <f t="shared" si="55"/>
        <v>3902.7492115574596</v>
      </c>
      <c r="H211" s="10">
        <f t="shared" si="35"/>
        <v>90</v>
      </c>
      <c r="I211" s="10">
        <f t="shared" si="36"/>
        <v>6795.4701592542942</v>
      </c>
      <c r="J211" s="10">
        <f t="shared" si="37"/>
        <v>3</v>
      </c>
      <c r="K211" t="str">
        <f t="shared" si="38"/>
        <v/>
      </c>
      <c r="L211" t="str">
        <f t="shared" si="39"/>
        <v/>
      </c>
      <c r="M211">
        <f t="shared" si="40"/>
        <v>90</v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>
        <f t="shared" si="46"/>
        <v>1613.2482208309275</v>
      </c>
      <c r="T211" t="str">
        <f t="shared" si="47"/>
        <v/>
      </c>
      <c r="U211" t="str">
        <f t="shared" si="48"/>
        <v/>
      </c>
      <c r="V211" t="str">
        <f t="shared" si="49"/>
        <v/>
      </c>
      <c r="W211">
        <f t="shared" si="50"/>
        <v>9880.7698292605546</v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10">
        <f t="shared" si="55"/>
        <v>17338.981766498549</v>
      </c>
      <c r="C212" s="10">
        <f t="shared" si="55"/>
        <v>9990.5561606967822</v>
      </c>
      <c r="D212" s="10">
        <f t="shared" si="55"/>
        <v>6870.9753832460083</v>
      </c>
      <c r="E212" s="10">
        <f t="shared" si="55"/>
        <v>5239.8021821836264</v>
      </c>
      <c r="F212" s="10">
        <f t="shared" si="55"/>
        <v>3946.113091685876</v>
      </c>
      <c r="G212" s="10">
        <f t="shared" si="55"/>
        <v>3946.113091685876</v>
      </c>
      <c r="H212" s="10">
        <f t="shared" si="35"/>
        <v>91</v>
      </c>
      <c r="I212" s="10">
        <f t="shared" si="36"/>
        <v>5239.8021821836264</v>
      </c>
      <c r="J212" s="10">
        <f t="shared" si="37"/>
        <v>4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10">
        <f t="shared" si="55"/>
        <v>17529.520027668859</v>
      </c>
      <c r="C213" s="10">
        <f t="shared" si="55"/>
        <v>10100.34249213301</v>
      </c>
      <c r="D213" s="10">
        <f t="shared" si="55"/>
        <v>6946.4806072377232</v>
      </c>
      <c r="E213" s="10">
        <f t="shared" si="55"/>
        <v>5297.3824259438861</v>
      </c>
      <c r="F213" s="10">
        <f t="shared" si="55"/>
        <v>3989.476971814292</v>
      </c>
      <c r="G213" s="10">
        <f t="shared" si="55"/>
        <v>3989.476971814292</v>
      </c>
      <c r="H213" s="10">
        <f t="shared" si="35"/>
        <v>92</v>
      </c>
      <c r="I213" s="10">
        <f t="shared" si="36"/>
        <v>5297.3824259438861</v>
      </c>
      <c r="J213" s="10">
        <f t="shared" si="37"/>
        <v>4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10">
        <f t="shared" si="55"/>
        <v>17720.058288839176</v>
      </c>
      <c r="C214" s="10">
        <f t="shared" si="55"/>
        <v>10210.128823569239</v>
      </c>
      <c r="D214" s="10">
        <f t="shared" si="55"/>
        <v>7021.9858312294373</v>
      </c>
      <c r="E214" s="10">
        <f t="shared" si="55"/>
        <v>5354.9626697041449</v>
      </c>
      <c r="F214" s="10">
        <f t="shared" si="55"/>
        <v>4032.8408519427089</v>
      </c>
      <c r="G214" s="10">
        <f t="shared" si="55"/>
        <v>4032.8408519427089</v>
      </c>
      <c r="H214" s="10">
        <f t="shared" si="35"/>
        <v>93</v>
      </c>
      <c r="I214" s="10">
        <f t="shared" si="36"/>
        <v>5354.9626697041449</v>
      </c>
      <c r="J214" s="10">
        <f t="shared" si="37"/>
        <v>4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10">
        <f t="shared" si="55"/>
        <v>17910.59655000949</v>
      </c>
      <c r="C215" s="10">
        <f t="shared" si="55"/>
        <v>10319.915155005467</v>
      </c>
      <c r="D215" s="10">
        <f t="shared" si="55"/>
        <v>7097.4910552211504</v>
      </c>
      <c r="E215" s="10">
        <f t="shared" si="55"/>
        <v>5412.5429134644055</v>
      </c>
      <c r="F215" s="10">
        <f t="shared" si="55"/>
        <v>4076.2047320711254</v>
      </c>
      <c r="G215" s="10">
        <f t="shared" si="55"/>
        <v>4076.2047320711254</v>
      </c>
      <c r="H215" s="10">
        <f t="shared" si="35"/>
        <v>94</v>
      </c>
      <c r="I215" s="10">
        <f t="shared" si="36"/>
        <v>5412.5429134644055</v>
      </c>
      <c r="J215" s="10">
        <f t="shared" si="37"/>
        <v>4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10">
        <f t="shared" si="55"/>
        <v>18101.134811179796</v>
      </c>
      <c r="C216" s="10">
        <f t="shared" si="55"/>
        <v>10429.701486441696</v>
      </c>
      <c r="D216" s="10">
        <f t="shared" si="55"/>
        <v>7172.9962792128645</v>
      </c>
      <c r="E216" s="10">
        <f t="shared" si="55"/>
        <v>5470.1231572246643</v>
      </c>
      <c r="F216" s="10">
        <f t="shared" si="55"/>
        <v>4119.5686121995404</v>
      </c>
      <c r="G216" s="10">
        <f t="shared" si="55"/>
        <v>4119.5686121995404</v>
      </c>
      <c r="H216" s="10">
        <f t="shared" si="35"/>
        <v>95</v>
      </c>
      <c r="I216" s="10">
        <f t="shared" si="36"/>
        <v>5470.1231572246643</v>
      </c>
      <c r="J216" s="10">
        <f t="shared" si="37"/>
        <v>4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10">
        <f t="shared" si="55"/>
        <v>18291.673072350113</v>
      </c>
      <c r="C217" s="10">
        <f t="shared" si="55"/>
        <v>10539.487817877924</v>
      </c>
      <c r="D217" s="10">
        <f t="shared" si="55"/>
        <v>7248.5015032045794</v>
      </c>
      <c r="E217" s="10">
        <f t="shared" si="55"/>
        <v>5527.7034009849249</v>
      </c>
      <c r="F217" s="10">
        <f t="shared" si="55"/>
        <v>4162.9324923279573</v>
      </c>
      <c r="G217" s="10">
        <f t="shared" si="55"/>
        <v>4162.9324923279573</v>
      </c>
      <c r="H217" s="10">
        <f t="shared" si="35"/>
        <v>96</v>
      </c>
      <c r="I217" s="10">
        <f t="shared" si="36"/>
        <v>5527.7034009849249</v>
      </c>
      <c r="J217" s="10">
        <f t="shared" si="37"/>
        <v>4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10">
        <f t="shared" si="55"/>
        <v>18482.211333520427</v>
      </c>
      <c r="C218" s="10">
        <f t="shared" si="55"/>
        <v>10649.274149314153</v>
      </c>
      <c r="D218" s="10">
        <f t="shared" si="55"/>
        <v>7324.0067271962935</v>
      </c>
      <c r="E218" s="10">
        <f t="shared" si="55"/>
        <v>5585.2836447451837</v>
      </c>
      <c r="F218" s="10">
        <f t="shared" si="55"/>
        <v>4206.2963724563733</v>
      </c>
      <c r="G218" s="10">
        <f t="shared" si="55"/>
        <v>4206.2963724563733</v>
      </c>
      <c r="H218" s="10">
        <f t="shared" si="35"/>
        <v>97</v>
      </c>
      <c r="I218" s="10">
        <f t="shared" si="36"/>
        <v>5585.2836447451837</v>
      </c>
      <c r="J218" s="10">
        <f t="shared" si="37"/>
        <v>4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10">
        <f t="shared" si="55"/>
        <v>18672.749594690744</v>
      </c>
      <c r="C219" s="10">
        <f t="shared" si="55"/>
        <v>10759.060480750381</v>
      </c>
      <c r="D219" s="10">
        <f t="shared" si="55"/>
        <v>7399.5119511880084</v>
      </c>
      <c r="E219" s="10">
        <f t="shared" si="55"/>
        <v>5642.8638885054434</v>
      </c>
      <c r="F219" s="10">
        <f t="shared" si="55"/>
        <v>4249.6602525847902</v>
      </c>
      <c r="G219" s="10">
        <f t="shared" si="55"/>
        <v>4249.6602525847902</v>
      </c>
      <c r="H219" s="10">
        <f t="shared" si="35"/>
        <v>98</v>
      </c>
      <c r="I219" s="10">
        <f t="shared" si="36"/>
        <v>5642.8638885054434</v>
      </c>
      <c r="J219" s="10">
        <f t="shared" si="37"/>
        <v>4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10">
        <f t="shared" si="55"/>
        <v>18863.287855861057</v>
      </c>
      <c r="C220" s="10">
        <f t="shared" si="55"/>
        <v>10868.84681218661</v>
      </c>
      <c r="D220" s="10">
        <f t="shared" si="55"/>
        <v>7475.0171751797225</v>
      </c>
      <c r="E220" s="10">
        <f t="shared" si="55"/>
        <v>5700.444132265704</v>
      </c>
      <c r="F220" s="10">
        <f t="shared" si="55"/>
        <v>4293.0241327132053</v>
      </c>
      <c r="G220" s="10">
        <f t="shared" si="55"/>
        <v>4293.0241327132053</v>
      </c>
      <c r="H220" s="10">
        <f t="shared" si="35"/>
        <v>99</v>
      </c>
      <c r="I220" s="10">
        <f t="shared" si="36"/>
        <v>5700.444132265704</v>
      </c>
      <c r="J220" s="10">
        <f t="shared" si="37"/>
        <v>4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10">
        <f t="shared" ref="B221:G230" si="56">$A221/B$18*RnP*RevPerMi/60</f>
        <v>19053.826117031371</v>
      </c>
      <c r="C221" s="10">
        <f t="shared" si="56"/>
        <v>10978.633143622837</v>
      </c>
      <c r="D221" s="10">
        <f t="shared" si="56"/>
        <v>7550.5223991714356</v>
      </c>
      <c r="E221" s="10">
        <f t="shared" si="56"/>
        <v>5758.0243760259627</v>
      </c>
      <c r="F221" s="10">
        <f t="shared" si="56"/>
        <v>4336.3880128416222</v>
      </c>
      <c r="G221" s="10">
        <f t="shared" si="56"/>
        <v>4336.3880128416222</v>
      </c>
      <c r="H221" s="10">
        <f t="shared" si="35"/>
        <v>100</v>
      </c>
      <c r="I221" s="10">
        <f t="shared" si="36"/>
        <v>5758.0243760259627</v>
      </c>
      <c r="J221" s="10">
        <f t="shared" si="37"/>
        <v>4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10">
        <f t="shared" si="56"/>
        <v>19244.364378201681</v>
      </c>
      <c r="C222" s="10">
        <f t="shared" si="56"/>
        <v>11088.419475059065</v>
      </c>
      <c r="D222" s="10">
        <f t="shared" si="56"/>
        <v>7626.0276231631515</v>
      </c>
      <c r="E222" s="10">
        <f t="shared" si="56"/>
        <v>5815.6046197862224</v>
      </c>
      <c r="F222" s="10">
        <f t="shared" si="56"/>
        <v>4379.7518929700391</v>
      </c>
      <c r="G222" s="10">
        <f t="shared" si="56"/>
        <v>4379.7518929700391</v>
      </c>
      <c r="H222" s="10">
        <f t="shared" si="35"/>
        <v>101</v>
      </c>
      <c r="I222" s="10">
        <f t="shared" si="36"/>
        <v>5815.6046197862224</v>
      </c>
      <c r="J222" s="10">
        <f t="shared" si="37"/>
        <v>4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10">
        <f t="shared" si="56"/>
        <v>19434.902639371998</v>
      </c>
      <c r="C223" s="10">
        <f t="shared" si="56"/>
        <v>11198.205806495294</v>
      </c>
      <c r="D223" s="10">
        <f t="shared" si="56"/>
        <v>7701.5328471548655</v>
      </c>
      <c r="E223" s="10">
        <f t="shared" si="56"/>
        <v>5873.184863546483</v>
      </c>
      <c r="F223" s="10">
        <f t="shared" si="56"/>
        <v>4423.1157730984551</v>
      </c>
      <c r="G223" s="10">
        <f t="shared" si="56"/>
        <v>4423.1157730984551</v>
      </c>
      <c r="H223" s="10">
        <f t="shared" si="35"/>
        <v>102</v>
      </c>
      <c r="I223" s="10">
        <f t="shared" si="36"/>
        <v>5873.184863546483</v>
      </c>
      <c r="J223" s="10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10">
        <f t="shared" si="56"/>
        <v>19625.440900542311</v>
      </c>
      <c r="C224" s="10">
        <f t="shared" si="56"/>
        <v>11307.992137931522</v>
      </c>
      <c r="D224" s="10">
        <f t="shared" si="56"/>
        <v>7777.0380711465814</v>
      </c>
      <c r="E224" s="10">
        <f t="shared" si="56"/>
        <v>5930.7651073067418</v>
      </c>
      <c r="F224" s="10">
        <f t="shared" si="56"/>
        <v>4466.4796532268711</v>
      </c>
      <c r="G224" s="10">
        <f t="shared" si="56"/>
        <v>4466.4796532268711</v>
      </c>
      <c r="H224" s="10">
        <f t="shared" si="35"/>
        <v>103</v>
      </c>
      <c r="I224" s="10">
        <f t="shared" si="36"/>
        <v>5930.7651073067418</v>
      </c>
      <c r="J224" s="10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10">
        <f t="shared" si="56"/>
        <v>19815.979161712628</v>
      </c>
      <c r="C225" s="10">
        <f t="shared" si="56"/>
        <v>11417.778469367751</v>
      </c>
      <c r="D225" s="10">
        <f t="shared" si="56"/>
        <v>7852.5432951382945</v>
      </c>
      <c r="E225" s="10">
        <f t="shared" si="56"/>
        <v>5988.3453510670024</v>
      </c>
      <c r="F225" s="10">
        <f t="shared" si="56"/>
        <v>4509.843533355287</v>
      </c>
      <c r="G225" s="10">
        <f t="shared" si="56"/>
        <v>4509.843533355287</v>
      </c>
      <c r="H225" s="10">
        <f t="shared" si="35"/>
        <v>104</v>
      </c>
      <c r="I225" s="10">
        <f t="shared" si="36"/>
        <v>5988.3453510670024</v>
      </c>
      <c r="J225" s="10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10">
        <f t="shared" si="56"/>
        <v>20006.517422882942</v>
      </c>
      <c r="C226" s="10">
        <f t="shared" si="56"/>
        <v>11527.564800803981</v>
      </c>
      <c r="D226" s="10">
        <f t="shared" si="56"/>
        <v>7928.0485191300095</v>
      </c>
      <c r="E226" s="10">
        <f t="shared" si="56"/>
        <v>6045.9255948272612</v>
      </c>
      <c r="F226" s="10">
        <f t="shared" si="56"/>
        <v>4553.2074134837039</v>
      </c>
      <c r="G226" s="10">
        <f t="shared" si="56"/>
        <v>4553.2074134837039</v>
      </c>
      <c r="H226" s="10">
        <f t="shared" si="35"/>
        <v>105</v>
      </c>
      <c r="I226" s="10">
        <f t="shared" si="36"/>
        <v>6045.9255948272612</v>
      </c>
      <c r="J226" s="10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10">
        <f t="shared" si="56"/>
        <v>20197.055684053255</v>
      </c>
      <c r="C227" s="10">
        <f t="shared" si="56"/>
        <v>11637.351132240206</v>
      </c>
      <c r="D227" s="10">
        <f t="shared" si="56"/>
        <v>8003.5537431217226</v>
      </c>
      <c r="E227" s="10">
        <f t="shared" si="56"/>
        <v>6103.5058385875209</v>
      </c>
      <c r="F227" s="10">
        <f t="shared" si="56"/>
        <v>4596.571293612119</v>
      </c>
      <c r="G227" s="10">
        <f t="shared" si="56"/>
        <v>4596.571293612119</v>
      </c>
      <c r="H227" s="10">
        <f t="shared" si="35"/>
        <v>106</v>
      </c>
      <c r="I227" s="10">
        <f t="shared" si="36"/>
        <v>6103.5058385875209</v>
      </c>
      <c r="J227" s="10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10">
        <f t="shared" si="56"/>
        <v>20387.593945223565</v>
      </c>
      <c r="C228" s="10">
        <f t="shared" si="56"/>
        <v>11747.137463676436</v>
      </c>
      <c r="D228" s="10">
        <f t="shared" si="56"/>
        <v>8079.0589671134385</v>
      </c>
      <c r="E228" s="10">
        <f t="shared" si="56"/>
        <v>6161.0860823477806</v>
      </c>
      <c r="F228" s="10">
        <f t="shared" si="56"/>
        <v>4639.935173740535</v>
      </c>
      <c r="G228" s="10">
        <f t="shared" si="56"/>
        <v>4639.935173740535</v>
      </c>
      <c r="H228" s="10">
        <f t="shared" si="35"/>
        <v>107</v>
      </c>
      <c r="I228" s="10">
        <f t="shared" si="36"/>
        <v>6161.0860823477806</v>
      </c>
      <c r="J228" s="10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10">
        <f t="shared" si="56"/>
        <v>20578.132206393875</v>
      </c>
      <c r="C229" s="10">
        <f t="shared" si="56"/>
        <v>11856.923795112665</v>
      </c>
      <c r="D229" s="10">
        <f t="shared" si="56"/>
        <v>8154.5641911051516</v>
      </c>
      <c r="E229" s="10">
        <f t="shared" si="56"/>
        <v>6218.6663261080403</v>
      </c>
      <c r="F229" s="10">
        <f t="shared" si="56"/>
        <v>4683.2990538689519</v>
      </c>
      <c r="G229" s="10">
        <f t="shared" si="56"/>
        <v>4683.2990538689519</v>
      </c>
      <c r="H229" s="10">
        <f t="shared" si="35"/>
        <v>108</v>
      </c>
      <c r="I229" s="10">
        <f t="shared" si="36"/>
        <v>6218.6663261080403</v>
      </c>
      <c r="J229" s="10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10">
        <f t="shared" si="56"/>
        <v>20768.670467564192</v>
      </c>
      <c r="C230" s="10">
        <f t="shared" si="56"/>
        <v>11966.710126548893</v>
      </c>
      <c r="D230" s="10">
        <f t="shared" si="56"/>
        <v>8230.0694150968684</v>
      </c>
      <c r="E230" s="10">
        <f t="shared" si="56"/>
        <v>6276.246569868299</v>
      </c>
      <c r="F230" s="10">
        <f t="shared" si="56"/>
        <v>4726.6629339973679</v>
      </c>
      <c r="G230" s="10">
        <f t="shared" si="56"/>
        <v>4726.6629339973679</v>
      </c>
      <c r="H230" s="10">
        <f t="shared" si="35"/>
        <v>109</v>
      </c>
      <c r="I230" s="10">
        <f t="shared" si="36"/>
        <v>6276.246569868299</v>
      </c>
      <c r="J230" s="10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10">
        <f t="shared" ref="B231:G240" si="57">$A231/B$18*RnP*RevPerMi/60</f>
        <v>20959.208728734506</v>
      </c>
      <c r="C231" s="10">
        <f t="shared" si="57"/>
        <v>12076.49645798512</v>
      </c>
      <c r="D231" s="10">
        <f t="shared" si="57"/>
        <v>8305.5746390885815</v>
      </c>
      <c r="E231" s="10">
        <f t="shared" si="57"/>
        <v>6333.8268136285596</v>
      </c>
      <c r="F231" s="10">
        <f t="shared" si="57"/>
        <v>4770.0268141257848</v>
      </c>
      <c r="G231" s="10">
        <f t="shared" si="57"/>
        <v>4770.0268141257848</v>
      </c>
      <c r="H231" s="10">
        <f t="shared" si="35"/>
        <v>110</v>
      </c>
      <c r="I231" s="10">
        <f t="shared" si="36"/>
        <v>6333.8268136285596</v>
      </c>
      <c r="J231" s="10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10">
        <f t="shared" si="57"/>
        <v>21149.746989904823</v>
      </c>
      <c r="C232" s="10">
        <f t="shared" si="57"/>
        <v>12186.282789421351</v>
      </c>
      <c r="D232" s="10">
        <f t="shared" si="57"/>
        <v>8381.0798630802947</v>
      </c>
      <c r="E232" s="10">
        <f t="shared" si="57"/>
        <v>6391.4070573888184</v>
      </c>
      <c r="F232" s="10">
        <f t="shared" si="57"/>
        <v>4813.3906942542008</v>
      </c>
      <c r="G232" s="10">
        <f t="shared" si="57"/>
        <v>4813.3906942542008</v>
      </c>
      <c r="H232" s="10">
        <f t="shared" si="35"/>
        <v>111</v>
      </c>
      <c r="I232" s="10">
        <f t="shared" si="36"/>
        <v>6391.4070573888184</v>
      </c>
      <c r="J232" s="10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10">
        <f t="shared" si="57"/>
        <v>21340.285251075133</v>
      </c>
      <c r="C233" s="10">
        <f t="shared" si="57"/>
        <v>12296.069120857577</v>
      </c>
      <c r="D233" s="10">
        <f t="shared" si="57"/>
        <v>8456.5850870720096</v>
      </c>
      <c r="E233" s="10">
        <f t="shared" si="57"/>
        <v>6448.9873011490799</v>
      </c>
      <c r="F233" s="10">
        <f t="shared" si="57"/>
        <v>4856.7545743826167</v>
      </c>
      <c r="G233" s="10">
        <f t="shared" si="57"/>
        <v>4856.7545743826167</v>
      </c>
      <c r="H233" s="10">
        <f t="shared" si="35"/>
        <v>112</v>
      </c>
      <c r="I233" s="10">
        <f t="shared" si="36"/>
        <v>6448.9873011490799</v>
      </c>
      <c r="J233" s="10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10">
        <f t="shared" si="57"/>
        <v>21530.82351224545</v>
      </c>
      <c r="C234" s="10">
        <f t="shared" si="57"/>
        <v>12405.855452293805</v>
      </c>
      <c r="D234" s="10">
        <f t="shared" si="57"/>
        <v>8532.0903110637246</v>
      </c>
      <c r="E234" s="10">
        <f t="shared" si="57"/>
        <v>6506.5675449093378</v>
      </c>
      <c r="F234" s="10">
        <f t="shared" si="57"/>
        <v>4900.1184545110327</v>
      </c>
      <c r="G234" s="10">
        <f t="shared" si="57"/>
        <v>4900.1184545110327</v>
      </c>
      <c r="H234" s="10">
        <f t="shared" si="35"/>
        <v>113</v>
      </c>
      <c r="I234" s="10">
        <f t="shared" si="36"/>
        <v>6506.5675449093378</v>
      </c>
      <c r="J234" s="10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10">
        <f t="shared" si="57"/>
        <v>21721.361773415763</v>
      </c>
      <c r="C235" s="10">
        <f t="shared" si="57"/>
        <v>12515.641783730036</v>
      </c>
      <c r="D235" s="10">
        <f t="shared" si="57"/>
        <v>8607.5955350554377</v>
      </c>
      <c r="E235" s="10">
        <f t="shared" si="57"/>
        <v>6564.1477886695975</v>
      </c>
      <c r="F235" s="10">
        <f t="shared" si="57"/>
        <v>4943.4823346394496</v>
      </c>
      <c r="G235" s="10">
        <f t="shared" si="57"/>
        <v>4943.4823346394496</v>
      </c>
      <c r="H235" s="10">
        <f t="shared" si="35"/>
        <v>114</v>
      </c>
      <c r="I235" s="10">
        <f t="shared" si="36"/>
        <v>6564.1477886695975</v>
      </c>
      <c r="J235" s="10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10">
        <f t="shared" si="57"/>
        <v>21911.900034586077</v>
      </c>
      <c r="C236" s="10">
        <f t="shared" si="57"/>
        <v>12625.428115166262</v>
      </c>
      <c r="D236" s="10">
        <f t="shared" si="57"/>
        <v>8683.1007590471527</v>
      </c>
      <c r="E236" s="10">
        <f t="shared" si="57"/>
        <v>6621.7280324298581</v>
      </c>
      <c r="F236" s="10">
        <f t="shared" si="57"/>
        <v>4986.8462147678656</v>
      </c>
      <c r="G236" s="10">
        <f t="shared" si="57"/>
        <v>4986.8462147678656</v>
      </c>
      <c r="H236" s="10">
        <f t="shared" si="35"/>
        <v>115</v>
      </c>
      <c r="I236" s="10">
        <f t="shared" si="36"/>
        <v>6621.7280324298581</v>
      </c>
      <c r="J236" s="10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10">
        <f t="shared" si="57"/>
        <v>22102.43829575639</v>
      </c>
      <c r="C237" s="10">
        <f t="shared" si="57"/>
        <v>12735.214446602493</v>
      </c>
      <c r="D237" s="10">
        <f t="shared" si="57"/>
        <v>8758.6059830388658</v>
      </c>
      <c r="E237" s="10">
        <f t="shared" si="57"/>
        <v>6679.3082761901169</v>
      </c>
      <c r="F237" s="10">
        <f t="shared" si="57"/>
        <v>5030.2100948962807</v>
      </c>
      <c r="G237" s="10">
        <f t="shared" si="57"/>
        <v>5030.2100948962807</v>
      </c>
      <c r="H237" s="10">
        <f t="shared" si="35"/>
        <v>116</v>
      </c>
      <c r="I237" s="10">
        <f t="shared" si="36"/>
        <v>6679.3082761901169</v>
      </c>
      <c r="J237" s="10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10">
        <f t="shared" si="57"/>
        <v>22292.9765569267</v>
      </c>
      <c r="C238" s="10">
        <f t="shared" si="57"/>
        <v>12845.00077803872</v>
      </c>
      <c r="D238" s="10">
        <f t="shared" si="57"/>
        <v>8834.1112070305808</v>
      </c>
      <c r="E238" s="10">
        <f t="shared" si="57"/>
        <v>6736.8885199503766</v>
      </c>
      <c r="F238" s="10">
        <f t="shared" si="57"/>
        <v>5073.5739750246985</v>
      </c>
      <c r="G238" s="10">
        <f t="shared" si="57"/>
        <v>5073.5739750246985</v>
      </c>
      <c r="H238" s="10">
        <f t="shared" si="35"/>
        <v>117</v>
      </c>
      <c r="I238" s="10">
        <f t="shared" si="36"/>
        <v>6736.8885199503766</v>
      </c>
      <c r="J238" s="10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10">
        <f t="shared" si="57"/>
        <v>22483.514818097014</v>
      </c>
      <c r="C239" s="10">
        <f t="shared" si="57"/>
        <v>12954.787109474948</v>
      </c>
      <c r="D239" s="10">
        <f t="shared" si="57"/>
        <v>8909.6164310222957</v>
      </c>
      <c r="E239" s="10">
        <f t="shared" si="57"/>
        <v>6794.4687637106363</v>
      </c>
      <c r="F239" s="10">
        <f t="shared" si="57"/>
        <v>5116.9378551531145</v>
      </c>
      <c r="G239" s="10">
        <f t="shared" si="57"/>
        <v>5116.9378551531145</v>
      </c>
      <c r="H239" s="10">
        <f t="shared" si="35"/>
        <v>118</v>
      </c>
      <c r="I239" s="10">
        <f t="shared" si="36"/>
        <v>6794.4687637106363</v>
      </c>
      <c r="J239" s="10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>
        <f t="shared" si="41"/>
        <v>118</v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>
        <f t="shared" si="47"/>
        <v>1677.5309085575218</v>
      </c>
      <c r="U239" t="str">
        <f t="shared" si="48"/>
        <v/>
      </c>
      <c r="V239" t="str">
        <f t="shared" si="49"/>
        <v/>
      </c>
      <c r="W239" t="str">
        <f t="shared" si="50"/>
        <v/>
      </c>
      <c r="X239">
        <f t="shared" si="51"/>
        <v>8909.6164310222957</v>
      </c>
      <c r="Y239" t="str">
        <f t="shared" si="52"/>
        <v/>
      </c>
    </row>
    <row r="240" spans="1:25" x14ac:dyDescent="0.25">
      <c r="A240">
        <v>119</v>
      </c>
      <c r="B240" s="10">
        <f t="shared" si="57"/>
        <v>22674.053079267327</v>
      </c>
      <c r="C240" s="10">
        <f t="shared" si="57"/>
        <v>13064.573440911179</v>
      </c>
      <c r="D240" s="10">
        <f t="shared" si="57"/>
        <v>8985.1216550140107</v>
      </c>
      <c r="E240" s="10">
        <f t="shared" si="57"/>
        <v>6852.049007470896</v>
      </c>
      <c r="F240" s="10">
        <f t="shared" si="57"/>
        <v>5160.3017352815305</v>
      </c>
      <c r="G240" s="10">
        <f t="shared" si="57"/>
        <v>5160.3017352815305</v>
      </c>
      <c r="H240" s="10">
        <f t="shared" si="35"/>
        <v>119</v>
      </c>
      <c r="I240" s="10">
        <f t="shared" si="36"/>
        <v>5160.3017352815305</v>
      </c>
      <c r="J240" s="10">
        <f t="shared" si="37"/>
        <v>5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10">
        <f t="shared" ref="B241:G250" si="58">$A241/B$18*RnP*RevPerMi/60</f>
        <v>22864.591340437644</v>
      </c>
      <c r="C241" s="10">
        <f t="shared" si="58"/>
        <v>13174.359772347405</v>
      </c>
      <c r="D241" s="10">
        <f t="shared" si="58"/>
        <v>9060.6268790057238</v>
      </c>
      <c r="E241" s="10">
        <f t="shared" si="58"/>
        <v>6909.6292512311566</v>
      </c>
      <c r="F241" s="10">
        <f t="shared" si="58"/>
        <v>5203.6656154099464</v>
      </c>
      <c r="G241" s="10">
        <f t="shared" si="58"/>
        <v>5203.6656154099464</v>
      </c>
      <c r="H241" s="10">
        <f t="shared" si="35"/>
        <v>120</v>
      </c>
      <c r="I241" s="10">
        <f t="shared" si="36"/>
        <v>5203.6656154099464</v>
      </c>
      <c r="J241" s="10">
        <f t="shared" si="37"/>
        <v>5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10">
        <f t="shared" si="58"/>
        <v>23055.129601607958</v>
      </c>
      <c r="C242" s="10">
        <f t="shared" si="58"/>
        <v>13284.146103783632</v>
      </c>
      <c r="D242" s="10">
        <f t="shared" si="58"/>
        <v>9136.1321029974406</v>
      </c>
      <c r="E242" s="10">
        <f t="shared" si="58"/>
        <v>6967.2094949914162</v>
      </c>
      <c r="F242" s="10">
        <f t="shared" si="58"/>
        <v>5247.0294955383624</v>
      </c>
      <c r="G242" s="10">
        <f t="shared" si="58"/>
        <v>5247.0294955383624</v>
      </c>
      <c r="H242" s="10">
        <f t="shared" si="35"/>
        <v>121</v>
      </c>
      <c r="I242" s="10">
        <f t="shared" si="36"/>
        <v>5247.0294955383624</v>
      </c>
      <c r="J242" s="10">
        <f t="shared" si="37"/>
        <v>5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10">
        <f t="shared" si="58"/>
        <v>23245.667862778275</v>
      </c>
      <c r="C243" s="10">
        <f t="shared" si="58"/>
        <v>13393.932435219862</v>
      </c>
      <c r="D243" s="10">
        <f t="shared" si="58"/>
        <v>9211.6373269891519</v>
      </c>
      <c r="E243" s="10">
        <f t="shared" si="58"/>
        <v>7024.789738751675</v>
      </c>
      <c r="F243" s="10">
        <f t="shared" si="58"/>
        <v>5290.3933756667793</v>
      </c>
      <c r="G243" s="10">
        <f t="shared" si="58"/>
        <v>5290.3933756667793</v>
      </c>
      <c r="H243" s="10">
        <f t="shared" si="35"/>
        <v>122</v>
      </c>
      <c r="I243" s="10">
        <f t="shared" si="36"/>
        <v>5290.3933756667793</v>
      </c>
      <c r="J243" s="10">
        <f t="shared" si="37"/>
        <v>5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10">
        <f t="shared" si="58"/>
        <v>23436.206123948581</v>
      </c>
      <c r="C244" s="10">
        <f t="shared" si="58"/>
        <v>13503.718766656091</v>
      </c>
      <c r="D244" s="10">
        <f t="shared" si="58"/>
        <v>9287.1425509808669</v>
      </c>
      <c r="E244" s="10">
        <f t="shared" si="58"/>
        <v>7082.3699825119356</v>
      </c>
      <c r="F244" s="10">
        <f t="shared" si="58"/>
        <v>5333.7572557951953</v>
      </c>
      <c r="G244" s="10">
        <f t="shared" si="58"/>
        <v>5333.7572557951953</v>
      </c>
      <c r="H244" s="10">
        <f t="shared" si="35"/>
        <v>123</v>
      </c>
      <c r="I244" s="10">
        <f t="shared" si="36"/>
        <v>5333.7572557951953</v>
      </c>
      <c r="J244" s="10">
        <f t="shared" si="37"/>
        <v>5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10">
        <f t="shared" si="58"/>
        <v>23626.744385118898</v>
      </c>
      <c r="C245" s="10">
        <f t="shared" si="58"/>
        <v>13613.505098092317</v>
      </c>
      <c r="D245" s="10">
        <f t="shared" si="58"/>
        <v>9362.6477749725818</v>
      </c>
      <c r="E245" s="10">
        <f t="shared" si="58"/>
        <v>7139.9502262721944</v>
      </c>
      <c r="F245" s="10">
        <f t="shared" si="58"/>
        <v>5377.1211359236104</v>
      </c>
      <c r="G245" s="10">
        <f t="shared" si="58"/>
        <v>5377.1211359236104</v>
      </c>
      <c r="H245" s="10">
        <f t="shared" si="35"/>
        <v>124</v>
      </c>
      <c r="I245" s="10">
        <f t="shared" si="36"/>
        <v>5377.1211359236104</v>
      </c>
      <c r="J245" s="10">
        <f t="shared" si="37"/>
        <v>5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10">
        <f t="shared" si="58"/>
        <v>23817.282646289212</v>
      </c>
      <c r="C246" s="10">
        <f t="shared" si="58"/>
        <v>13723.291429528548</v>
      </c>
      <c r="D246" s="10">
        <f t="shared" si="58"/>
        <v>9438.1529989642968</v>
      </c>
      <c r="E246" s="10">
        <f t="shared" si="58"/>
        <v>7197.5304700324532</v>
      </c>
      <c r="F246" s="10">
        <f t="shared" si="58"/>
        <v>5420.4850160520273</v>
      </c>
      <c r="G246" s="10">
        <f t="shared" si="58"/>
        <v>5420.4850160520273</v>
      </c>
      <c r="H246" s="10">
        <f t="shared" si="35"/>
        <v>125</v>
      </c>
      <c r="I246" s="10">
        <f t="shared" si="36"/>
        <v>5420.4850160520273</v>
      </c>
      <c r="J246" s="10">
        <f t="shared" si="37"/>
        <v>5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10">
        <f t="shared" si="58"/>
        <v>24007.820907459529</v>
      </c>
      <c r="C247" s="10">
        <f t="shared" si="58"/>
        <v>13833.077760964778</v>
      </c>
      <c r="D247" s="10">
        <f t="shared" si="58"/>
        <v>9513.6582229560099</v>
      </c>
      <c r="E247" s="10">
        <f t="shared" si="58"/>
        <v>7255.1107137927138</v>
      </c>
      <c r="F247" s="10">
        <f t="shared" si="58"/>
        <v>5463.8488961804433</v>
      </c>
      <c r="G247" s="10">
        <f t="shared" si="58"/>
        <v>5463.8488961804433</v>
      </c>
      <c r="H247" s="10">
        <f t="shared" si="35"/>
        <v>126</v>
      </c>
      <c r="I247" s="10">
        <f t="shared" si="36"/>
        <v>5463.8488961804433</v>
      </c>
      <c r="J247" s="10">
        <f t="shared" si="37"/>
        <v>5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10">
        <f t="shared" si="58"/>
        <v>24198.359168629842</v>
      </c>
      <c r="C248" s="10">
        <f t="shared" si="58"/>
        <v>13942.864092401003</v>
      </c>
      <c r="D248" s="10">
        <f t="shared" si="58"/>
        <v>9589.1634469477249</v>
      </c>
      <c r="E248" s="10">
        <f t="shared" si="58"/>
        <v>7312.6909575529726</v>
      </c>
      <c r="F248" s="10">
        <f t="shared" si="58"/>
        <v>5507.2127763088611</v>
      </c>
      <c r="G248" s="10">
        <f t="shared" si="58"/>
        <v>5507.2127763088611</v>
      </c>
      <c r="H248" s="10">
        <f t="shared" si="35"/>
        <v>127</v>
      </c>
      <c r="I248" s="10">
        <f t="shared" si="36"/>
        <v>5507.2127763088611</v>
      </c>
      <c r="J248" s="10">
        <f t="shared" si="37"/>
        <v>5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10">
        <f t="shared" si="58"/>
        <v>24388.897429800159</v>
      </c>
      <c r="C249" s="10">
        <f t="shared" si="58"/>
        <v>14052.650423837233</v>
      </c>
      <c r="D249" s="10">
        <f t="shared" si="58"/>
        <v>9664.6686709394398</v>
      </c>
      <c r="E249" s="10">
        <f t="shared" si="58"/>
        <v>7370.2712013132323</v>
      </c>
      <c r="F249" s="10">
        <f t="shared" si="58"/>
        <v>5550.5766564372761</v>
      </c>
      <c r="G249" s="10">
        <f t="shared" si="58"/>
        <v>5550.5766564372761</v>
      </c>
      <c r="H249" s="10">
        <f t="shared" ref="H249:H312" si="59">A249</f>
        <v>128</v>
      </c>
      <c r="I249" s="10">
        <f t="shared" ref="I249:I312" si="60">IF(B249&lt;Redline,B249,IF(C249&lt;Redline,C249,IF(D249&lt;Redline,D249,IF(E249&lt;Redline,E249,IF(F249&lt;Redline,F249,IF(G249&lt;Redline,G249,"XXXX"))))))</f>
        <v>5550.5766564372761</v>
      </c>
      <c r="J249" s="10">
        <f t="shared" ref="J249:J312" si="61">IF(B249&lt;Redline,1,IF(C249&lt;Redline,2,IF(D249&lt;Redline,3,IF(E249&lt;Redline,4,IF(F249&lt;Redline,5,IF(G249&lt;Redline,6,"XXXX"))))))</f>
        <v>5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10">
        <f t="shared" si="58"/>
        <v>24579.435690970466</v>
      </c>
      <c r="C250" s="10">
        <f t="shared" si="58"/>
        <v>14162.436755273462</v>
      </c>
      <c r="D250" s="10">
        <f t="shared" si="58"/>
        <v>9740.173894931153</v>
      </c>
      <c r="E250" s="10">
        <f t="shared" si="58"/>
        <v>7427.851445073492</v>
      </c>
      <c r="F250" s="10">
        <f t="shared" si="58"/>
        <v>5593.9405365656912</v>
      </c>
      <c r="G250" s="10">
        <f t="shared" si="58"/>
        <v>5593.9405365656912</v>
      </c>
      <c r="H250" s="10">
        <f t="shared" si="59"/>
        <v>129</v>
      </c>
      <c r="I250" s="10">
        <f t="shared" si="60"/>
        <v>5593.9405365656912</v>
      </c>
      <c r="J250" s="10">
        <f t="shared" si="61"/>
        <v>5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10">
        <f t="shared" ref="B251:G260" si="77">$A251/B$18*RnP*RevPerMi/60</f>
        <v>24769.973952140783</v>
      </c>
      <c r="C251" s="10">
        <f t="shared" si="77"/>
        <v>14272.223086709688</v>
      </c>
      <c r="D251" s="10">
        <f t="shared" si="77"/>
        <v>9815.6791189228697</v>
      </c>
      <c r="E251" s="10">
        <f t="shared" si="77"/>
        <v>7485.4316888337517</v>
      </c>
      <c r="F251" s="10">
        <f t="shared" si="77"/>
        <v>5637.304416694109</v>
      </c>
      <c r="G251" s="10">
        <f t="shared" si="77"/>
        <v>5637.304416694109</v>
      </c>
      <c r="H251" s="10">
        <f t="shared" si="59"/>
        <v>130</v>
      </c>
      <c r="I251" s="10">
        <f t="shared" si="60"/>
        <v>5637.304416694109</v>
      </c>
      <c r="J251" s="10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10">
        <f t="shared" si="77"/>
        <v>24960.512213311093</v>
      </c>
      <c r="C252" s="10">
        <f t="shared" si="77"/>
        <v>14382.009418145919</v>
      </c>
      <c r="D252" s="10">
        <f t="shared" si="77"/>
        <v>9891.1843429145811</v>
      </c>
      <c r="E252" s="10">
        <f t="shared" si="77"/>
        <v>7543.0119325940113</v>
      </c>
      <c r="F252" s="10">
        <f t="shared" si="77"/>
        <v>5680.668296822525</v>
      </c>
      <c r="G252" s="10">
        <f t="shared" si="77"/>
        <v>5680.668296822525</v>
      </c>
      <c r="H252" s="10">
        <f t="shared" si="59"/>
        <v>131</v>
      </c>
      <c r="I252" s="10">
        <f t="shared" si="60"/>
        <v>5680.668296822525</v>
      </c>
      <c r="J252" s="10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10">
        <f t="shared" si="77"/>
        <v>25151.050474481406</v>
      </c>
      <c r="C253" s="10">
        <f t="shared" si="77"/>
        <v>14491.795749582148</v>
      </c>
      <c r="D253" s="10">
        <f t="shared" si="77"/>
        <v>9966.6895669062978</v>
      </c>
      <c r="E253" s="10">
        <f t="shared" si="77"/>
        <v>7600.592176354271</v>
      </c>
      <c r="F253" s="10">
        <f t="shared" si="77"/>
        <v>5724.0321769509419</v>
      </c>
      <c r="G253" s="10">
        <f t="shared" si="77"/>
        <v>5724.0321769509419</v>
      </c>
      <c r="H253" s="10">
        <f t="shared" si="59"/>
        <v>132</v>
      </c>
      <c r="I253" s="10">
        <f t="shared" si="60"/>
        <v>5724.0321769509419</v>
      </c>
      <c r="J253" s="10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10">
        <f t="shared" si="77"/>
        <v>25341.588735651723</v>
      </c>
      <c r="C254" s="10">
        <f t="shared" si="77"/>
        <v>14601.582081018374</v>
      </c>
      <c r="D254" s="10">
        <f t="shared" si="77"/>
        <v>10042.194790898011</v>
      </c>
      <c r="E254" s="10">
        <f t="shared" si="77"/>
        <v>7658.1724201145316</v>
      </c>
      <c r="F254" s="10">
        <f t="shared" si="77"/>
        <v>5767.396057079357</v>
      </c>
      <c r="G254" s="10">
        <f t="shared" si="77"/>
        <v>5767.396057079357</v>
      </c>
      <c r="H254" s="10">
        <f t="shared" si="59"/>
        <v>133</v>
      </c>
      <c r="I254" s="10">
        <f t="shared" si="60"/>
        <v>5767.396057079357</v>
      </c>
      <c r="J254" s="10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10">
        <f t="shared" si="77"/>
        <v>25532.126996822033</v>
      </c>
      <c r="C255" s="10">
        <f t="shared" si="77"/>
        <v>14711.368412454603</v>
      </c>
      <c r="D255" s="10">
        <f t="shared" si="77"/>
        <v>10117.700014889726</v>
      </c>
      <c r="E255" s="10">
        <f t="shared" si="77"/>
        <v>7715.7526638747904</v>
      </c>
      <c r="F255" s="10">
        <f t="shared" si="77"/>
        <v>5810.7599372077739</v>
      </c>
      <c r="G255" s="10">
        <f t="shared" si="77"/>
        <v>5810.7599372077739</v>
      </c>
      <c r="H255" s="10">
        <f t="shared" si="59"/>
        <v>134</v>
      </c>
      <c r="I255" s="10">
        <f t="shared" si="60"/>
        <v>5810.7599372077739</v>
      </c>
      <c r="J255" s="10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10">
        <f t="shared" si="77"/>
        <v>25722.66525799235</v>
      </c>
      <c r="C256" s="10">
        <f t="shared" si="77"/>
        <v>14821.154743890831</v>
      </c>
      <c r="D256" s="10">
        <f t="shared" si="77"/>
        <v>10193.205238881439</v>
      </c>
      <c r="E256" s="10">
        <f t="shared" si="77"/>
        <v>7773.3329076350492</v>
      </c>
      <c r="F256" s="10">
        <f t="shared" si="77"/>
        <v>5854.1238173361899</v>
      </c>
      <c r="G256" s="10">
        <f t="shared" si="77"/>
        <v>5854.1238173361899</v>
      </c>
      <c r="H256" s="10">
        <f t="shared" si="59"/>
        <v>135</v>
      </c>
      <c r="I256" s="10">
        <f t="shared" si="60"/>
        <v>5854.1238173361899</v>
      </c>
      <c r="J256" s="10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10">
        <f t="shared" si="77"/>
        <v>25913.203519162664</v>
      </c>
      <c r="C257" s="10">
        <f t="shared" si="77"/>
        <v>14930.941075327059</v>
      </c>
      <c r="D257" s="10">
        <f t="shared" si="77"/>
        <v>10268.710462873156</v>
      </c>
      <c r="E257" s="10">
        <f t="shared" si="77"/>
        <v>7830.9131513953098</v>
      </c>
      <c r="F257" s="10">
        <f t="shared" si="77"/>
        <v>5897.4876974646058</v>
      </c>
      <c r="G257" s="10">
        <f t="shared" si="77"/>
        <v>5897.4876974646058</v>
      </c>
      <c r="H257" s="10">
        <f t="shared" si="59"/>
        <v>136</v>
      </c>
      <c r="I257" s="10">
        <f t="shared" si="60"/>
        <v>5897.4876974646058</v>
      </c>
      <c r="J257" s="10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10">
        <f t="shared" si="77"/>
        <v>26103.741780332981</v>
      </c>
      <c r="C258" s="10">
        <f t="shared" si="77"/>
        <v>15040.727406763286</v>
      </c>
      <c r="D258" s="10">
        <f t="shared" si="77"/>
        <v>10344.215686864867</v>
      </c>
      <c r="E258" s="10">
        <f t="shared" si="77"/>
        <v>7888.4933951555704</v>
      </c>
      <c r="F258" s="10">
        <f t="shared" si="77"/>
        <v>5940.8515775930227</v>
      </c>
      <c r="G258" s="10">
        <f t="shared" si="77"/>
        <v>5940.8515775930227</v>
      </c>
      <c r="H258" s="10">
        <f t="shared" si="59"/>
        <v>137</v>
      </c>
      <c r="I258" s="10">
        <f t="shared" si="60"/>
        <v>5940.8515775930227</v>
      </c>
      <c r="J258" s="10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10">
        <f t="shared" si="77"/>
        <v>26294.280041503291</v>
      </c>
      <c r="C259" s="10">
        <f t="shared" si="77"/>
        <v>15150.513738199516</v>
      </c>
      <c r="D259" s="10">
        <f t="shared" si="77"/>
        <v>10419.720910856584</v>
      </c>
      <c r="E259" s="10">
        <f t="shared" si="77"/>
        <v>7946.0736389158283</v>
      </c>
      <c r="F259" s="10">
        <f t="shared" si="77"/>
        <v>5984.2154577214387</v>
      </c>
      <c r="G259" s="10">
        <f t="shared" si="77"/>
        <v>5984.2154577214387</v>
      </c>
      <c r="H259" s="10">
        <f t="shared" si="59"/>
        <v>138</v>
      </c>
      <c r="I259" s="10">
        <f t="shared" si="60"/>
        <v>5984.2154577214387</v>
      </c>
      <c r="J259" s="10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10">
        <f t="shared" si="77"/>
        <v>26484.818302673604</v>
      </c>
      <c r="C260" s="10">
        <f t="shared" si="77"/>
        <v>15260.300069635745</v>
      </c>
      <c r="D260" s="10">
        <f t="shared" si="77"/>
        <v>10495.226134848297</v>
      </c>
      <c r="E260" s="10">
        <f t="shared" si="77"/>
        <v>8003.6538826760898</v>
      </c>
      <c r="F260" s="10">
        <f t="shared" si="77"/>
        <v>6027.5793378498547</v>
      </c>
      <c r="G260" s="10">
        <f t="shared" si="77"/>
        <v>6027.5793378498547</v>
      </c>
      <c r="H260" s="10">
        <f t="shared" si="59"/>
        <v>139</v>
      </c>
      <c r="I260" s="10">
        <f t="shared" si="60"/>
        <v>6027.5793378498547</v>
      </c>
      <c r="J260" s="10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10">
        <f t="shared" ref="B261:G270" si="78">$A261/B$18*RnP*RevPerMi/60</f>
        <v>26675.356563843914</v>
      </c>
      <c r="C261" s="10">
        <f t="shared" si="78"/>
        <v>15370.086401071972</v>
      </c>
      <c r="D261" s="10">
        <f t="shared" si="78"/>
        <v>10570.731358840012</v>
      </c>
      <c r="E261" s="10">
        <f t="shared" si="78"/>
        <v>8061.2341264363486</v>
      </c>
      <c r="F261" s="10">
        <f t="shared" si="78"/>
        <v>6070.9432179782716</v>
      </c>
      <c r="G261" s="10">
        <f t="shared" si="78"/>
        <v>6070.9432179782716</v>
      </c>
      <c r="H261" s="10">
        <f t="shared" si="59"/>
        <v>140</v>
      </c>
      <c r="I261" s="10">
        <f t="shared" si="60"/>
        <v>6070.9432179782716</v>
      </c>
      <c r="J261" s="10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10">
        <f t="shared" si="78"/>
        <v>26865.894825014231</v>
      </c>
      <c r="C262" s="10">
        <f t="shared" si="78"/>
        <v>15479.872732508202</v>
      </c>
      <c r="D262" s="10">
        <f t="shared" si="78"/>
        <v>10646.236582831725</v>
      </c>
      <c r="E262" s="10">
        <f t="shared" si="78"/>
        <v>8118.8143701966083</v>
      </c>
      <c r="F262" s="10">
        <f t="shared" si="78"/>
        <v>6114.3070981066867</v>
      </c>
      <c r="G262" s="10">
        <f t="shared" si="78"/>
        <v>6114.3070981066867</v>
      </c>
      <c r="H262" s="10">
        <f t="shared" si="59"/>
        <v>141</v>
      </c>
      <c r="I262" s="10">
        <f t="shared" si="60"/>
        <v>6114.3070981066867</v>
      </c>
      <c r="J262" s="10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10">
        <f t="shared" si="78"/>
        <v>27056.433086184545</v>
      </c>
      <c r="C263" s="10">
        <f t="shared" si="78"/>
        <v>15589.659063944429</v>
      </c>
      <c r="D263" s="10">
        <f t="shared" si="78"/>
        <v>10721.74180682344</v>
      </c>
      <c r="E263" s="10">
        <f t="shared" si="78"/>
        <v>8176.3946139568679</v>
      </c>
      <c r="F263" s="10">
        <f t="shared" si="78"/>
        <v>6157.6709782351036</v>
      </c>
      <c r="G263" s="10">
        <f t="shared" si="78"/>
        <v>6157.6709782351036</v>
      </c>
      <c r="H263" s="10">
        <f t="shared" si="59"/>
        <v>142</v>
      </c>
      <c r="I263" s="10">
        <f t="shared" si="60"/>
        <v>6157.6709782351036</v>
      </c>
      <c r="J263" s="10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10">
        <f t="shared" si="78"/>
        <v>27246.971347354862</v>
      </c>
      <c r="C264" s="10">
        <f t="shared" si="78"/>
        <v>15699.445395380657</v>
      </c>
      <c r="D264" s="10">
        <f t="shared" si="78"/>
        <v>10797.247030815155</v>
      </c>
      <c r="E264" s="10">
        <f t="shared" si="78"/>
        <v>8233.9748577171285</v>
      </c>
      <c r="F264" s="10">
        <f t="shared" si="78"/>
        <v>6201.0348583635196</v>
      </c>
      <c r="G264" s="10">
        <f t="shared" si="78"/>
        <v>6201.0348583635196</v>
      </c>
      <c r="H264" s="10">
        <f t="shared" si="59"/>
        <v>143</v>
      </c>
      <c r="I264" s="10">
        <f t="shared" si="60"/>
        <v>6201.0348583635196</v>
      </c>
      <c r="J264" s="10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10">
        <f t="shared" si="78"/>
        <v>27437.509608525175</v>
      </c>
      <c r="C265" s="10">
        <f t="shared" si="78"/>
        <v>15809.231726816884</v>
      </c>
      <c r="D265" s="10">
        <f t="shared" si="78"/>
        <v>10872.75225480687</v>
      </c>
      <c r="E265" s="10">
        <f t="shared" si="78"/>
        <v>8291.5551014773864</v>
      </c>
      <c r="F265" s="10">
        <f t="shared" si="78"/>
        <v>6244.3987384919355</v>
      </c>
      <c r="G265" s="10">
        <f t="shared" si="78"/>
        <v>6244.3987384919355</v>
      </c>
      <c r="H265" s="10">
        <f t="shared" si="59"/>
        <v>144</v>
      </c>
      <c r="I265" s="10">
        <f t="shared" si="60"/>
        <v>6244.3987384919355</v>
      </c>
      <c r="J265" s="10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10">
        <f t="shared" si="78"/>
        <v>27628.047869695485</v>
      </c>
      <c r="C266" s="10">
        <f t="shared" si="78"/>
        <v>15919.018058253116</v>
      </c>
      <c r="D266" s="10">
        <f t="shared" si="78"/>
        <v>10948.257478798583</v>
      </c>
      <c r="E266" s="10">
        <f t="shared" si="78"/>
        <v>8349.1353452376461</v>
      </c>
      <c r="F266" s="10">
        <f t="shared" si="78"/>
        <v>6287.7626186203515</v>
      </c>
      <c r="G266" s="10">
        <f t="shared" si="78"/>
        <v>6287.7626186203515</v>
      </c>
      <c r="H266" s="10">
        <f t="shared" si="59"/>
        <v>145</v>
      </c>
      <c r="I266" s="10">
        <f t="shared" si="60"/>
        <v>6287.7626186203515</v>
      </c>
      <c r="J266" s="10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10">
        <f t="shared" si="78"/>
        <v>27818.586130865799</v>
      </c>
      <c r="C267" s="10">
        <f t="shared" si="78"/>
        <v>16028.804389689343</v>
      </c>
      <c r="D267" s="10">
        <f t="shared" si="78"/>
        <v>11023.762702790298</v>
      </c>
      <c r="E267" s="10">
        <f t="shared" si="78"/>
        <v>8406.7155889979058</v>
      </c>
      <c r="F267" s="10">
        <f t="shared" si="78"/>
        <v>6331.1264987487684</v>
      </c>
      <c r="G267" s="10">
        <f t="shared" si="78"/>
        <v>6331.1264987487684</v>
      </c>
      <c r="H267" s="10">
        <f t="shared" si="59"/>
        <v>146</v>
      </c>
      <c r="I267" s="10">
        <f t="shared" si="60"/>
        <v>6331.1264987487684</v>
      </c>
      <c r="J267" s="10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10">
        <f t="shared" si="78"/>
        <v>28009.124392036112</v>
      </c>
      <c r="C268" s="10">
        <f t="shared" si="78"/>
        <v>16138.590721125569</v>
      </c>
      <c r="D268" s="10">
        <f t="shared" si="78"/>
        <v>11099.267926782013</v>
      </c>
      <c r="E268" s="10">
        <f t="shared" si="78"/>
        <v>8464.2958327581655</v>
      </c>
      <c r="F268" s="10">
        <f t="shared" si="78"/>
        <v>6374.4903788771853</v>
      </c>
      <c r="G268" s="10">
        <f t="shared" si="78"/>
        <v>6374.4903788771853</v>
      </c>
      <c r="H268" s="10">
        <f t="shared" si="59"/>
        <v>147</v>
      </c>
      <c r="I268" s="10">
        <f t="shared" si="60"/>
        <v>6374.4903788771853</v>
      </c>
      <c r="J268" s="10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10">
        <f t="shared" si="78"/>
        <v>28199.662653206426</v>
      </c>
      <c r="C269" s="10">
        <f t="shared" si="78"/>
        <v>16248.3770525618</v>
      </c>
      <c r="D269" s="10">
        <f t="shared" si="78"/>
        <v>11174.773150773726</v>
      </c>
      <c r="E269" s="10">
        <f t="shared" si="78"/>
        <v>8521.8760765184252</v>
      </c>
      <c r="F269" s="10">
        <f t="shared" si="78"/>
        <v>6417.8542590056004</v>
      </c>
      <c r="G269" s="10">
        <f t="shared" si="78"/>
        <v>6417.8542590056004</v>
      </c>
      <c r="H269" s="10">
        <f t="shared" si="59"/>
        <v>148</v>
      </c>
      <c r="I269" s="10">
        <f t="shared" si="60"/>
        <v>6417.8542590056004</v>
      </c>
      <c r="J269" s="10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10">
        <f t="shared" si="78"/>
        <v>28390.200914376746</v>
      </c>
      <c r="C270" s="10">
        <f t="shared" si="78"/>
        <v>16358.16338399803</v>
      </c>
      <c r="D270" s="10">
        <f t="shared" si="78"/>
        <v>11250.278374765439</v>
      </c>
      <c r="E270" s="10">
        <f t="shared" si="78"/>
        <v>8579.4563202786867</v>
      </c>
      <c r="F270" s="10">
        <f t="shared" si="78"/>
        <v>6461.2181391340173</v>
      </c>
      <c r="G270" s="10">
        <f t="shared" si="78"/>
        <v>6461.2181391340173</v>
      </c>
      <c r="H270" s="10">
        <f t="shared" si="59"/>
        <v>149</v>
      </c>
      <c r="I270" s="10">
        <f t="shared" si="60"/>
        <v>6461.2181391340173</v>
      </c>
      <c r="J270" s="10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10">
        <f t="shared" ref="B271:G280" si="79">$A271/B$18*RnP*RevPerMi/60</f>
        <v>28580.739175547056</v>
      </c>
      <c r="C271" s="10">
        <f t="shared" si="79"/>
        <v>16467.949715434257</v>
      </c>
      <c r="D271" s="10">
        <f t="shared" si="79"/>
        <v>11325.783598757154</v>
      </c>
      <c r="E271" s="10">
        <f t="shared" si="79"/>
        <v>8637.0365640389446</v>
      </c>
      <c r="F271" s="10">
        <f t="shared" si="79"/>
        <v>6504.5820192624333</v>
      </c>
      <c r="G271" s="10">
        <f t="shared" si="79"/>
        <v>6504.5820192624333</v>
      </c>
      <c r="H271" s="10">
        <f t="shared" si="59"/>
        <v>150</v>
      </c>
      <c r="I271" s="10">
        <f t="shared" si="60"/>
        <v>6504.5820192624333</v>
      </c>
      <c r="J271" s="10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10">
        <f t="shared" si="79"/>
        <v>28771.27743671737</v>
      </c>
      <c r="C272" s="10">
        <f t="shared" si="79"/>
        <v>16577.736046870486</v>
      </c>
      <c r="D272" s="10">
        <f t="shared" si="79"/>
        <v>11401.288822748871</v>
      </c>
      <c r="E272" s="10">
        <f t="shared" si="79"/>
        <v>8694.6168077992024</v>
      </c>
      <c r="F272" s="10">
        <f t="shared" si="79"/>
        <v>6547.9458993908493</v>
      </c>
      <c r="G272" s="10">
        <f t="shared" si="79"/>
        <v>6547.9458993908493</v>
      </c>
      <c r="H272" s="10">
        <f t="shared" si="59"/>
        <v>151</v>
      </c>
      <c r="I272" s="10">
        <f t="shared" si="60"/>
        <v>6547.9458993908493</v>
      </c>
      <c r="J272" s="10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10">
        <f t="shared" si="79"/>
        <v>28961.815697887683</v>
      </c>
      <c r="C273" s="10">
        <f t="shared" si="79"/>
        <v>16687.522378306712</v>
      </c>
      <c r="D273" s="10">
        <f t="shared" si="79"/>
        <v>11476.794046740582</v>
      </c>
      <c r="E273" s="10">
        <f t="shared" si="79"/>
        <v>8752.1970515594639</v>
      </c>
      <c r="F273" s="10">
        <f t="shared" si="79"/>
        <v>6591.3097795192652</v>
      </c>
      <c r="G273" s="10">
        <f t="shared" si="79"/>
        <v>6591.3097795192652</v>
      </c>
      <c r="H273" s="10">
        <f t="shared" si="59"/>
        <v>152</v>
      </c>
      <c r="I273" s="10">
        <f t="shared" si="60"/>
        <v>6591.3097795192652</v>
      </c>
      <c r="J273" s="10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10">
        <f t="shared" si="79"/>
        <v>29152.353959057997</v>
      </c>
      <c r="C274" s="10">
        <f t="shared" si="79"/>
        <v>16797.308709742942</v>
      </c>
      <c r="D274" s="10">
        <f t="shared" si="79"/>
        <v>11552.299270732299</v>
      </c>
      <c r="E274" s="10">
        <f t="shared" si="79"/>
        <v>8809.7772953197236</v>
      </c>
      <c r="F274" s="10">
        <f t="shared" si="79"/>
        <v>6634.6736596476821</v>
      </c>
      <c r="G274" s="10">
        <f t="shared" si="79"/>
        <v>6634.6736596476821</v>
      </c>
      <c r="H274" s="10">
        <f t="shared" si="59"/>
        <v>153</v>
      </c>
      <c r="I274" s="10">
        <f t="shared" si="60"/>
        <v>6634.6736596476821</v>
      </c>
      <c r="J274" s="10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10">
        <f t="shared" si="79"/>
        <v>29342.89222022831</v>
      </c>
      <c r="C275" s="10">
        <f t="shared" si="79"/>
        <v>16907.095041179171</v>
      </c>
      <c r="D275" s="10">
        <f t="shared" si="79"/>
        <v>11627.804494724014</v>
      </c>
      <c r="E275" s="10">
        <f t="shared" si="79"/>
        <v>8867.3575390799833</v>
      </c>
      <c r="F275" s="10">
        <f t="shared" si="79"/>
        <v>6678.0375397760981</v>
      </c>
      <c r="G275" s="10">
        <f t="shared" si="79"/>
        <v>6678.0375397760981</v>
      </c>
      <c r="H275" s="10">
        <f t="shared" si="59"/>
        <v>154</v>
      </c>
      <c r="I275" s="10">
        <f t="shared" si="60"/>
        <v>6678.0375397760981</v>
      </c>
      <c r="J275" s="10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10">
        <f t="shared" si="79"/>
        <v>29533.430481398627</v>
      </c>
      <c r="C276" s="10">
        <f t="shared" si="79"/>
        <v>17016.8813726154</v>
      </c>
      <c r="D276" s="10">
        <f t="shared" si="79"/>
        <v>11703.309718715727</v>
      </c>
      <c r="E276" s="10">
        <f t="shared" si="79"/>
        <v>8924.937782840243</v>
      </c>
      <c r="F276" s="10">
        <f t="shared" si="79"/>
        <v>6721.4014199045141</v>
      </c>
      <c r="G276" s="10">
        <f t="shared" si="79"/>
        <v>6721.4014199045141</v>
      </c>
      <c r="H276" s="10">
        <f t="shared" si="59"/>
        <v>155</v>
      </c>
      <c r="I276" s="10">
        <f t="shared" si="60"/>
        <v>6721.4014199045141</v>
      </c>
      <c r="J276" s="10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10">
        <f t="shared" si="79"/>
        <v>29723.968742568937</v>
      </c>
      <c r="C277" s="10">
        <f t="shared" si="79"/>
        <v>17126.667704051626</v>
      </c>
      <c r="D277" s="10">
        <f t="shared" si="79"/>
        <v>11778.814942707442</v>
      </c>
      <c r="E277" s="10">
        <f t="shared" si="79"/>
        <v>8982.5180266005027</v>
      </c>
      <c r="F277" s="10">
        <f t="shared" si="79"/>
        <v>6764.765300032931</v>
      </c>
      <c r="G277" s="10">
        <f t="shared" si="79"/>
        <v>6764.765300032931</v>
      </c>
      <c r="H277" s="10">
        <f t="shared" si="59"/>
        <v>156</v>
      </c>
      <c r="I277" s="10">
        <f t="shared" si="60"/>
        <v>6764.765300032931</v>
      </c>
      <c r="J277" s="10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>
        <f t="shared" si="66"/>
        <v>156</v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>
        <f t="shared" si="72"/>
        <v>0</v>
      </c>
      <c r="V277" t="str">
        <f t="shared" si="73"/>
        <v/>
      </c>
      <c r="W277" t="str">
        <f t="shared" si="74"/>
        <v/>
      </c>
      <c r="X277" t="str">
        <f t="shared" si="75"/>
        <v/>
      </c>
      <c r="Y277">
        <f t="shared" si="76"/>
        <v>8982.5180266005027</v>
      </c>
    </row>
    <row r="278" spans="1:25" x14ac:dyDescent="0.25">
      <c r="A278">
        <v>157</v>
      </c>
      <c r="B278" s="10">
        <f t="shared" si="79"/>
        <v>29914.507003739251</v>
      </c>
      <c r="C278" s="10">
        <f t="shared" si="79"/>
        <v>17236.454035487855</v>
      </c>
      <c r="D278" s="10">
        <f t="shared" si="79"/>
        <v>11854.320166699155</v>
      </c>
      <c r="E278" s="10">
        <f t="shared" si="79"/>
        <v>9040.0982703607624</v>
      </c>
      <c r="F278" s="10">
        <f t="shared" si="79"/>
        <v>6808.129180161347</v>
      </c>
      <c r="G278" s="10">
        <f t="shared" si="79"/>
        <v>6808.129180161347</v>
      </c>
      <c r="H278" s="10">
        <f t="shared" si="59"/>
        <v>157</v>
      </c>
      <c r="I278" s="10" t="str">
        <f t="shared" si="60"/>
        <v>XXXX</v>
      </c>
      <c r="J278" s="10" t="str">
        <f t="shared" si="61"/>
        <v>XXXX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10">
        <f t="shared" si="79"/>
        <v>30105.045264909564</v>
      </c>
      <c r="C279" s="10">
        <f t="shared" si="79"/>
        <v>17346.240366924085</v>
      </c>
      <c r="D279" s="10">
        <f t="shared" si="79"/>
        <v>11929.82539069087</v>
      </c>
      <c r="E279" s="10">
        <f t="shared" si="79"/>
        <v>9097.6785141210203</v>
      </c>
      <c r="F279" s="10">
        <f t="shared" si="79"/>
        <v>6851.493060289763</v>
      </c>
      <c r="G279" s="10">
        <f t="shared" si="79"/>
        <v>6851.493060289763</v>
      </c>
      <c r="H279" s="10">
        <f t="shared" si="59"/>
        <v>158</v>
      </c>
      <c r="I279" s="10" t="str">
        <f t="shared" si="60"/>
        <v>XXXX</v>
      </c>
      <c r="J279" s="10" t="str">
        <f t="shared" si="61"/>
        <v>XXXX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10">
        <f t="shared" si="79"/>
        <v>30295.583526079878</v>
      </c>
      <c r="C280" s="10">
        <f t="shared" si="79"/>
        <v>17456.026698360311</v>
      </c>
      <c r="D280" s="10">
        <f t="shared" si="79"/>
        <v>12005.330614682585</v>
      </c>
      <c r="E280" s="10">
        <f t="shared" si="79"/>
        <v>9155.25875788128</v>
      </c>
      <c r="F280" s="10">
        <f t="shared" si="79"/>
        <v>6894.856940418179</v>
      </c>
      <c r="G280" s="10">
        <f t="shared" si="79"/>
        <v>6894.856940418179</v>
      </c>
      <c r="H280" s="10">
        <f t="shared" si="59"/>
        <v>159</v>
      </c>
      <c r="I280" s="10" t="str">
        <f t="shared" si="60"/>
        <v>XXXX</v>
      </c>
      <c r="J280" s="10" t="str">
        <f t="shared" si="61"/>
        <v>XXXX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10">
        <f t="shared" ref="B281:G290" si="80">$A281/B$18*RnP*RevPerMi/60</f>
        <v>30486.121787250198</v>
      </c>
      <c r="C281" s="10">
        <f t="shared" si="80"/>
        <v>17565.81302979654</v>
      </c>
      <c r="D281" s="10">
        <f t="shared" si="80"/>
        <v>12080.835838674298</v>
      </c>
      <c r="E281" s="10">
        <f t="shared" si="80"/>
        <v>9212.8390016415415</v>
      </c>
      <c r="F281" s="10">
        <f t="shared" si="80"/>
        <v>6938.2208205465959</v>
      </c>
      <c r="G281" s="10">
        <f t="shared" si="80"/>
        <v>6938.2208205465959</v>
      </c>
      <c r="H281" s="10">
        <f t="shared" si="59"/>
        <v>160</v>
      </c>
      <c r="I281" s="10" t="str">
        <f t="shared" si="60"/>
        <v>XXXX</v>
      </c>
      <c r="J281" s="10" t="str">
        <f t="shared" si="61"/>
        <v>XXXX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10">
        <f t="shared" si="80"/>
        <v>30676.660048420501</v>
      </c>
      <c r="C282" s="10">
        <f t="shared" si="80"/>
        <v>17675.599361232769</v>
      </c>
      <c r="D282" s="10">
        <f t="shared" si="80"/>
        <v>12156.341062666013</v>
      </c>
      <c r="E282" s="10">
        <f t="shared" si="80"/>
        <v>9270.4192454018012</v>
      </c>
      <c r="F282" s="10">
        <f t="shared" si="80"/>
        <v>6981.5847006750118</v>
      </c>
      <c r="G282" s="10">
        <f t="shared" si="80"/>
        <v>6981.5847006750118</v>
      </c>
      <c r="H282" s="10">
        <f t="shared" si="59"/>
        <v>161</v>
      </c>
      <c r="I282" s="10" t="str">
        <f t="shared" si="60"/>
        <v>XXXX</v>
      </c>
      <c r="J282" s="10" t="str">
        <f t="shared" si="61"/>
        <v>XXXX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10">
        <f t="shared" si="80"/>
        <v>30867.198309590818</v>
      </c>
      <c r="C283" s="10">
        <f t="shared" si="80"/>
        <v>17785.385692668999</v>
      </c>
      <c r="D283" s="10">
        <f t="shared" si="80"/>
        <v>12231.846286657728</v>
      </c>
      <c r="E283" s="10">
        <f t="shared" si="80"/>
        <v>9327.9994891620609</v>
      </c>
      <c r="F283" s="10">
        <f t="shared" si="80"/>
        <v>7024.9485808034269</v>
      </c>
      <c r="G283" s="10">
        <f t="shared" si="80"/>
        <v>7024.9485808034269</v>
      </c>
      <c r="H283" s="10">
        <f t="shared" si="59"/>
        <v>162</v>
      </c>
      <c r="I283" s="10" t="str">
        <f t="shared" si="60"/>
        <v>XXXX</v>
      </c>
      <c r="J283" s="10" t="str">
        <f t="shared" si="61"/>
        <v>XXXX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10">
        <f t="shared" si="80"/>
        <v>31057.736570761132</v>
      </c>
      <c r="C284" s="10">
        <f t="shared" si="80"/>
        <v>17895.172024105224</v>
      </c>
      <c r="D284" s="10">
        <f t="shared" si="80"/>
        <v>12307.351510649441</v>
      </c>
      <c r="E284" s="10">
        <f t="shared" si="80"/>
        <v>9385.5797329223187</v>
      </c>
      <c r="F284" s="10">
        <f t="shared" si="80"/>
        <v>7068.3124609318447</v>
      </c>
      <c r="G284" s="10">
        <f t="shared" si="80"/>
        <v>7068.3124609318447</v>
      </c>
      <c r="H284" s="10">
        <f t="shared" si="59"/>
        <v>163</v>
      </c>
      <c r="I284" s="10" t="str">
        <f t="shared" si="60"/>
        <v>XXXX</v>
      </c>
      <c r="J284" s="10" t="str">
        <f t="shared" si="61"/>
        <v>XXXX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10">
        <f t="shared" si="80"/>
        <v>31248.274831931452</v>
      </c>
      <c r="C285" s="10">
        <f t="shared" si="80"/>
        <v>18004.958355541454</v>
      </c>
      <c r="D285" s="10">
        <f t="shared" si="80"/>
        <v>12382.856734641155</v>
      </c>
      <c r="E285" s="10">
        <f t="shared" si="80"/>
        <v>9443.1599766825784</v>
      </c>
      <c r="F285" s="10">
        <f t="shared" si="80"/>
        <v>7111.6763410602598</v>
      </c>
      <c r="G285" s="10">
        <f t="shared" si="80"/>
        <v>7111.6763410602598</v>
      </c>
      <c r="H285" s="10">
        <f t="shared" si="59"/>
        <v>164</v>
      </c>
      <c r="I285" s="10" t="str">
        <f t="shared" si="60"/>
        <v>XXXX</v>
      </c>
      <c r="J285" s="10" t="str">
        <f t="shared" si="61"/>
        <v>XXXX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10">
        <f t="shared" si="80"/>
        <v>31438.813093101759</v>
      </c>
      <c r="C286" s="10">
        <f t="shared" si="80"/>
        <v>18114.74468697768</v>
      </c>
      <c r="D286" s="10">
        <f t="shared" si="80"/>
        <v>12458.361958632873</v>
      </c>
      <c r="E286" s="10">
        <f t="shared" si="80"/>
        <v>9500.7402204428417</v>
      </c>
      <c r="F286" s="10">
        <f t="shared" si="80"/>
        <v>7155.0402211886767</v>
      </c>
      <c r="G286" s="10">
        <f t="shared" si="80"/>
        <v>7155.0402211886767</v>
      </c>
      <c r="H286" s="10">
        <f t="shared" si="59"/>
        <v>165</v>
      </c>
      <c r="I286" s="10" t="str">
        <f t="shared" si="60"/>
        <v>XXXX</v>
      </c>
      <c r="J286" s="10" t="str">
        <f t="shared" si="61"/>
        <v>XXXX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10">
        <f t="shared" si="80"/>
        <v>31629.351354272079</v>
      </c>
      <c r="C287" s="10">
        <f t="shared" si="80"/>
        <v>18224.531018413913</v>
      </c>
      <c r="D287" s="10">
        <f t="shared" si="80"/>
        <v>12533.867182624585</v>
      </c>
      <c r="E287" s="10">
        <f t="shared" si="80"/>
        <v>9558.3204642030996</v>
      </c>
      <c r="F287" s="10">
        <f t="shared" si="80"/>
        <v>7198.4041013170936</v>
      </c>
      <c r="G287" s="10">
        <f t="shared" si="80"/>
        <v>7198.4041013170936</v>
      </c>
      <c r="H287" s="10">
        <f t="shared" si="59"/>
        <v>166</v>
      </c>
      <c r="I287" s="10" t="str">
        <f t="shared" si="60"/>
        <v>XXXX</v>
      </c>
      <c r="J287" s="10" t="str">
        <f t="shared" si="61"/>
        <v>XXXX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10">
        <f t="shared" si="80"/>
        <v>31819.889615442389</v>
      </c>
      <c r="C288" s="10">
        <f t="shared" si="80"/>
        <v>18334.317349850138</v>
      </c>
      <c r="D288" s="10">
        <f t="shared" si="80"/>
        <v>12609.372406616301</v>
      </c>
      <c r="E288" s="10">
        <f t="shared" si="80"/>
        <v>9615.9007079633575</v>
      </c>
      <c r="F288" s="10">
        <f t="shared" si="80"/>
        <v>7241.7679814455087</v>
      </c>
      <c r="G288" s="10">
        <f t="shared" si="80"/>
        <v>7241.7679814455087</v>
      </c>
      <c r="H288" s="10">
        <f t="shared" si="59"/>
        <v>167</v>
      </c>
      <c r="I288" s="10" t="str">
        <f t="shared" si="60"/>
        <v>XXXX</v>
      </c>
      <c r="J288" s="10" t="str">
        <f t="shared" si="61"/>
        <v>XXXX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10">
        <f t="shared" si="80"/>
        <v>32010.427876612695</v>
      </c>
      <c r="C289" s="10">
        <f t="shared" si="80"/>
        <v>18444.103681286368</v>
      </c>
      <c r="D289" s="10">
        <f t="shared" si="80"/>
        <v>12684.877630608013</v>
      </c>
      <c r="E289" s="10">
        <f t="shared" si="80"/>
        <v>9673.4809517236172</v>
      </c>
      <c r="F289" s="10">
        <f t="shared" si="80"/>
        <v>7285.1318615739256</v>
      </c>
      <c r="G289" s="10">
        <f t="shared" si="80"/>
        <v>7285.1318615739256</v>
      </c>
      <c r="H289" s="10">
        <f t="shared" si="59"/>
        <v>168</v>
      </c>
      <c r="I289" s="10" t="str">
        <f t="shared" si="60"/>
        <v>XXXX</v>
      </c>
      <c r="J289" s="10" t="str">
        <f t="shared" si="61"/>
        <v>XXXX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10">
        <f t="shared" si="80"/>
        <v>32200.966137783016</v>
      </c>
      <c r="C290" s="10">
        <f t="shared" si="80"/>
        <v>18553.890012722597</v>
      </c>
      <c r="D290" s="10">
        <f t="shared" si="80"/>
        <v>12760.382854599729</v>
      </c>
      <c r="E290" s="10">
        <f t="shared" si="80"/>
        <v>9731.0611954838787</v>
      </c>
      <c r="F290" s="10">
        <f t="shared" si="80"/>
        <v>7328.4957417023406</v>
      </c>
      <c r="G290" s="10">
        <f t="shared" si="80"/>
        <v>7328.4957417023406</v>
      </c>
      <c r="H290" s="10">
        <f t="shared" si="59"/>
        <v>169</v>
      </c>
      <c r="I290" s="10" t="str">
        <f t="shared" si="60"/>
        <v>XXXX</v>
      </c>
      <c r="J290" s="10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10">
        <f t="shared" ref="B291:G300" si="81">$A291/B$18*RnP*RevPerMi/60</f>
        <v>32391.50439895333</v>
      </c>
      <c r="C291" s="10">
        <f t="shared" si="81"/>
        <v>18663.676344158823</v>
      </c>
      <c r="D291" s="10">
        <f t="shared" si="81"/>
        <v>12835.888078591441</v>
      </c>
      <c r="E291" s="10">
        <f t="shared" si="81"/>
        <v>9788.6414392441384</v>
      </c>
      <c r="F291" s="10">
        <f t="shared" si="81"/>
        <v>7371.8596218307584</v>
      </c>
      <c r="G291" s="10">
        <f t="shared" si="81"/>
        <v>7371.8596218307584</v>
      </c>
      <c r="H291" s="10">
        <f t="shared" si="59"/>
        <v>170</v>
      </c>
      <c r="I291" s="10" t="str">
        <f t="shared" si="60"/>
        <v>XXXX</v>
      </c>
      <c r="J291" s="10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10">
        <f t="shared" si="81"/>
        <v>32582.042660123647</v>
      </c>
      <c r="C292" s="10">
        <f t="shared" si="81"/>
        <v>18773.462675595052</v>
      </c>
      <c r="D292" s="10">
        <f t="shared" si="81"/>
        <v>12911.393302583157</v>
      </c>
      <c r="E292" s="10">
        <f t="shared" si="81"/>
        <v>9846.2216830043963</v>
      </c>
      <c r="F292" s="10">
        <f t="shared" si="81"/>
        <v>7415.2235019591744</v>
      </c>
      <c r="G292" s="10">
        <f t="shared" si="81"/>
        <v>7415.2235019591744</v>
      </c>
      <c r="H292" s="10">
        <f t="shared" si="59"/>
        <v>171</v>
      </c>
      <c r="I292" s="10" t="str">
        <f t="shared" si="60"/>
        <v>XXXX</v>
      </c>
      <c r="J292" s="10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10">
        <f t="shared" si="81"/>
        <v>32772.580921293949</v>
      </c>
      <c r="C293" s="10">
        <f t="shared" si="81"/>
        <v>18883.249007031282</v>
      </c>
      <c r="D293" s="10">
        <f t="shared" si="81"/>
        <v>12986.898526574871</v>
      </c>
      <c r="E293" s="10">
        <f t="shared" si="81"/>
        <v>9903.8019267646578</v>
      </c>
      <c r="F293" s="10">
        <f t="shared" si="81"/>
        <v>7458.5873820875895</v>
      </c>
      <c r="G293" s="10">
        <f t="shared" si="81"/>
        <v>7458.5873820875895</v>
      </c>
      <c r="H293" s="10">
        <f t="shared" si="59"/>
        <v>172</v>
      </c>
      <c r="I293" s="10" t="str">
        <f t="shared" si="60"/>
        <v>XXXX</v>
      </c>
      <c r="J293" s="10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10">
        <f t="shared" si="81"/>
        <v>32963.119182464274</v>
      </c>
      <c r="C294" s="10">
        <f t="shared" si="81"/>
        <v>18993.035338467511</v>
      </c>
      <c r="D294" s="10">
        <f t="shared" si="81"/>
        <v>13062.403750566587</v>
      </c>
      <c r="E294" s="10">
        <f t="shared" si="81"/>
        <v>9961.3821705249175</v>
      </c>
      <c r="F294" s="10">
        <f t="shared" si="81"/>
        <v>7501.9512622160073</v>
      </c>
      <c r="G294" s="10">
        <f t="shared" si="81"/>
        <v>7501.9512622160073</v>
      </c>
      <c r="H294" s="10">
        <f t="shared" si="59"/>
        <v>173</v>
      </c>
      <c r="I294" s="10" t="str">
        <f t="shared" si="60"/>
        <v>XXXX</v>
      </c>
      <c r="J294" s="10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10">
        <f t="shared" si="81"/>
        <v>33153.657443634584</v>
      </c>
      <c r="C295" s="10">
        <f t="shared" si="81"/>
        <v>19102.821669903737</v>
      </c>
      <c r="D295" s="10">
        <f t="shared" si="81"/>
        <v>13137.908974558299</v>
      </c>
      <c r="E295" s="10">
        <f t="shared" si="81"/>
        <v>10018.962414285174</v>
      </c>
      <c r="F295" s="10">
        <f t="shared" si="81"/>
        <v>7545.3151423444215</v>
      </c>
      <c r="G295" s="10">
        <f t="shared" si="81"/>
        <v>7545.3151423444215</v>
      </c>
      <c r="H295" s="10">
        <f t="shared" si="59"/>
        <v>174</v>
      </c>
      <c r="I295" s="10" t="str">
        <f t="shared" si="60"/>
        <v>XXXX</v>
      </c>
      <c r="J295" s="10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10">
        <f t="shared" si="81"/>
        <v>33344.195704804901</v>
      </c>
      <c r="C296" s="10">
        <f t="shared" si="81"/>
        <v>19212.608001339966</v>
      </c>
      <c r="D296" s="10">
        <f t="shared" si="81"/>
        <v>13213.414198550014</v>
      </c>
      <c r="E296" s="10">
        <f t="shared" si="81"/>
        <v>10076.542658045435</v>
      </c>
      <c r="F296" s="10">
        <f t="shared" si="81"/>
        <v>7588.6790224728384</v>
      </c>
      <c r="G296" s="10">
        <f t="shared" si="81"/>
        <v>7588.6790224728384</v>
      </c>
      <c r="H296" s="10">
        <f t="shared" si="59"/>
        <v>175</v>
      </c>
      <c r="I296" s="10" t="str">
        <f t="shared" si="60"/>
        <v>XXXX</v>
      </c>
      <c r="J296" s="10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10">
        <f t="shared" si="81"/>
        <v>33534.733965975211</v>
      </c>
      <c r="C297" s="10">
        <f t="shared" si="81"/>
        <v>19322.394332776195</v>
      </c>
      <c r="D297" s="10">
        <f t="shared" si="81"/>
        <v>13288.919422541729</v>
      </c>
      <c r="E297" s="10">
        <f t="shared" si="81"/>
        <v>10134.122901805697</v>
      </c>
      <c r="F297" s="10">
        <f t="shared" si="81"/>
        <v>7632.0429026012562</v>
      </c>
      <c r="G297" s="10">
        <f t="shared" si="81"/>
        <v>7632.0429026012562</v>
      </c>
      <c r="H297" s="10">
        <f t="shared" si="59"/>
        <v>176</v>
      </c>
      <c r="I297" s="10" t="str">
        <f t="shared" si="60"/>
        <v>XXXX</v>
      </c>
      <c r="J297" s="10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10">
        <f t="shared" si="81"/>
        <v>33725.272227145528</v>
      </c>
      <c r="C298" s="10">
        <f t="shared" si="81"/>
        <v>19432.180664212421</v>
      </c>
      <c r="D298" s="10">
        <f t="shared" si="81"/>
        <v>13364.424646533444</v>
      </c>
      <c r="E298" s="10">
        <f t="shared" si="81"/>
        <v>10191.703145565954</v>
      </c>
      <c r="F298" s="10">
        <f t="shared" si="81"/>
        <v>7675.4067827296703</v>
      </c>
      <c r="G298" s="10">
        <f t="shared" si="81"/>
        <v>7675.4067827296703</v>
      </c>
      <c r="H298" s="10">
        <f t="shared" si="59"/>
        <v>177</v>
      </c>
      <c r="I298" s="10" t="str">
        <f t="shared" si="60"/>
        <v>XXXX</v>
      </c>
      <c r="J298" s="10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10">
        <f t="shared" si="81"/>
        <v>33915.810488315838</v>
      </c>
      <c r="C299" s="10">
        <f t="shared" si="81"/>
        <v>19541.96699564865</v>
      </c>
      <c r="D299" s="10">
        <f t="shared" si="81"/>
        <v>13439.929870525159</v>
      </c>
      <c r="E299" s="10">
        <f t="shared" si="81"/>
        <v>10249.283389326214</v>
      </c>
      <c r="F299" s="10">
        <f t="shared" si="81"/>
        <v>7718.7706628580881</v>
      </c>
      <c r="G299" s="10">
        <f t="shared" si="81"/>
        <v>7718.7706628580881</v>
      </c>
      <c r="H299" s="10">
        <f t="shared" si="59"/>
        <v>178</v>
      </c>
      <c r="I299" s="10" t="str">
        <f t="shared" si="60"/>
        <v>XXXX</v>
      </c>
      <c r="J299" s="10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10">
        <f t="shared" si="81"/>
        <v>34106.348749486147</v>
      </c>
      <c r="C300" s="10">
        <f t="shared" si="81"/>
        <v>19651.75332708488</v>
      </c>
      <c r="D300" s="10">
        <f t="shared" si="81"/>
        <v>13515.435094516872</v>
      </c>
      <c r="E300" s="10">
        <f t="shared" si="81"/>
        <v>10306.863633086474</v>
      </c>
      <c r="F300" s="10">
        <f t="shared" si="81"/>
        <v>7762.1345429865032</v>
      </c>
      <c r="G300" s="10">
        <f t="shared" si="81"/>
        <v>7762.1345429865032</v>
      </c>
      <c r="H300" s="10">
        <f t="shared" si="59"/>
        <v>179</v>
      </c>
      <c r="I300" s="10" t="str">
        <f t="shared" si="60"/>
        <v>XXXX</v>
      </c>
      <c r="J300" s="10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10">
        <f t="shared" ref="B301:G310" si="82">$A301/B$18*RnP*RevPerMi/60</f>
        <v>34296.887010656465</v>
      </c>
      <c r="C301" s="10">
        <f t="shared" si="82"/>
        <v>19761.539658521109</v>
      </c>
      <c r="D301" s="10">
        <f t="shared" si="82"/>
        <v>13590.940318508588</v>
      </c>
      <c r="E301" s="10">
        <f t="shared" si="82"/>
        <v>10364.443876846733</v>
      </c>
      <c r="F301" s="10">
        <f t="shared" si="82"/>
        <v>7805.4984231149192</v>
      </c>
      <c r="G301" s="10">
        <f t="shared" si="82"/>
        <v>7805.4984231149192</v>
      </c>
      <c r="H301" s="10">
        <f t="shared" si="59"/>
        <v>180</v>
      </c>
      <c r="I301" s="10" t="str">
        <f t="shared" si="60"/>
        <v>XXXX</v>
      </c>
      <c r="J301" s="10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10">
        <f t="shared" si="82"/>
        <v>34487.425271826774</v>
      </c>
      <c r="C302" s="10">
        <f t="shared" si="82"/>
        <v>19871.325989957335</v>
      </c>
      <c r="D302" s="10">
        <f t="shared" si="82"/>
        <v>13666.4455425003</v>
      </c>
      <c r="E302" s="10">
        <f t="shared" si="82"/>
        <v>10422.024120606993</v>
      </c>
      <c r="F302" s="10">
        <f t="shared" si="82"/>
        <v>7848.862303243337</v>
      </c>
      <c r="G302" s="10">
        <f t="shared" si="82"/>
        <v>7848.862303243337</v>
      </c>
      <c r="H302" s="10">
        <f t="shared" si="59"/>
        <v>181</v>
      </c>
      <c r="I302" s="10" t="str">
        <f t="shared" si="60"/>
        <v>XXXX</v>
      </c>
      <c r="J302" s="10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10">
        <f t="shared" si="82"/>
        <v>34677.963532997099</v>
      </c>
      <c r="C303" s="10">
        <f t="shared" si="82"/>
        <v>19981.112321393564</v>
      </c>
      <c r="D303" s="10">
        <f t="shared" si="82"/>
        <v>13741.950766492017</v>
      </c>
      <c r="E303" s="10">
        <f t="shared" si="82"/>
        <v>10479.604364367253</v>
      </c>
      <c r="F303" s="10">
        <f t="shared" si="82"/>
        <v>7892.2261833717521</v>
      </c>
      <c r="G303" s="10">
        <f t="shared" si="82"/>
        <v>7892.2261833717521</v>
      </c>
      <c r="H303" s="10">
        <f t="shared" si="59"/>
        <v>182</v>
      </c>
      <c r="I303" s="10" t="str">
        <f t="shared" si="60"/>
        <v>XXXX</v>
      </c>
      <c r="J303" s="10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10">
        <f t="shared" si="82"/>
        <v>34868.501794167401</v>
      </c>
      <c r="C304" s="10">
        <f t="shared" si="82"/>
        <v>20090.898652829794</v>
      </c>
      <c r="D304" s="10">
        <f t="shared" si="82"/>
        <v>13817.45599048373</v>
      </c>
      <c r="E304" s="10">
        <f t="shared" si="82"/>
        <v>10537.184608127513</v>
      </c>
      <c r="F304" s="10">
        <f t="shared" si="82"/>
        <v>7935.590063500169</v>
      </c>
      <c r="G304" s="10">
        <f t="shared" si="82"/>
        <v>7935.590063500169</v>
      </c>
      <c r="H304" s="10">
        <f t="shared" si="59"/>
        <v>183</v>
      </c>
      <c r="I304" s="10" t="str">
        <f t="shared" si="60"/>
        <v>XXXX</v>
      </c>
      <c r="J304" s="10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10">
        <f t="shared" si="82"/>
        <v>35059.040055337719</v>
      </c>
      <c r="C305" s="10">
        <f t="shared" si="82"/>
        <v>20200.684984266019</v>
      </c>
      <c r="D305" s="10">
        <f t="shared" si="82"/>
        <v>13892.961214475446</v>
      </c>
      <c r="E305" s="10">
        <f t="shared" si="82"/>
        <v>10594.764851887772</v>
      </c>
      <c r="F305" s="10">
        <f t="shared" si="82"/>
        <v>7978.9539436285841</v>
      </c>
      <c r="G305" s="10">
        <f t="shared" si="82"/>
        <v>7978.9539436285841</v>
      </c>
      <c r="H305" s="10">
        <f t="shared" si="59"/>
        <v>184</v>
      </c>
      <c r="I305" s="10" t="str">
        <f t="shared" si="60"/>
        <v>XXXX</v>
      </c>
      <c r="J305" s="10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10">
        <f t="shared" si="82"/>
        <v>35249.578316508028</v>
      </c>
      <c r="C306" s="10">
        <f t="shared" si="82"/>
        <v>20310.471315702249</v>
      </c>
      <c r="D306" s="10">
        <f t="shared" si="82"/>
        <v>13968.466438467156</v>
      </c>
      <c r="E306" s="10">
        <f t="shared" si="82"/>
        <v>10652.345095648032</v>
      </c>
      <c r="F306" s="10">
        <f t="shared" si="82"/>
        <v>8022.3178237569991</v>
      </c>
      <c r="G306" s="10">
        <f t="shared" si="82"/>
        <v>8022.3178237569991</v>
      </c>
      <c r="H306" s="10">
        <f t="shared" si="59"/>
        <v>185</v>
      </c>
      <c r="I306" s="10" t="str">
        <f t="shared" si="60"/>
        <v>XXXX</v>
      </c>
      <c r="J306" s="10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10">
        <f t="shared" si="82"/>
        <v>35440.116577678353</v>
      </c>
      <c r="C307" s="10">
        <f t="shared" si="82"/>
        <v>20420.257647138478</v>
      </c>
      <c r="D307" s="10">
        <f t="shared" si="82"/>
        <v>14043.971662458875</v>
      </c>
      <c r="E307" s="10">
        <f t="shared" si="82"/>
        <v>10709.92533940829</v>
      </c>
      <c r="F307" s="10">
        <f t="shared" si="82"/>
        <v>8065.6817038854178</v>
      </c>
      <c r="G307" s="10">
        <f t="shared" si="82"/>
        <v>8065.6817038854178</v>
      </c>
      <c r="H307" s="10">
        <f t="shared" si="59"/>
        <v>186</v>
      </c>
      <c r="I307" s="10" t="str">
        <f t="shared" si="60"/>
        <v>XXXX</v>
      </c>
      <c r="J307" s="10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10">
        <f t="shared" si="82"/>
        <v>35630.654838848655</v>
      </c>
      <c r="C308" s="10">
        <f t="shared" si="82"/>
        <v>20530.043978574708</v>
      </c>
      <c r="D308" s="10">
        <f t="shared" si="82"/>
        <v>14119.476886450586</v>
      </c>
      <c r="E308" s="10">
        <f t="shared" si="82"/>
        <v>10767.505583168551</v>
      </c>
      <c r="F308" s="10">
        <f t="shared" si="82"/>
        <v>8109.0455840138329</v>
      </c>
      <c r="G308" s="10">
        <f t="shared" si="82"/>
        <v>8109.0455840138329</v>
      </c>
      <c r="H308" s="10">
        <f t="shared" si="59"/>
        <v>187</v>
      </c>
      <c r="I308" s="10" t="str">
        <f t="shared" si="60"/>
        <v>XXXX</v>
      </c>
      <c r="J308" s="10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10">
        <f t="shared" si="82"/>
        <v>35821.19310001898</v>
      </c>
      <c r="C309" s="10">
        <f t="shared" si="82"/>
        <v>20639.830310010933</v>
      </c>
      <c r="D309" s="10">
        <f t="shared" si="82"/>
        <v>14194.982110442301</v>
      </c>
      <c r="E309" s="10">
        <f t="shared" si="82"/>
        <v>10825.085826928811</v>
      </c>
      <c r="F309" s="10">
        <f t="shared" si="82"/>
        <v>8152.4094641422507</v>
      </c>
      <c r="G309" s="10">
        <f t="shared" si="82"/>
        <v>8152.4094641422507</v>
      </c>
      <c r="H309" s="10">
        <f t="shared" si="59"/>
        <v>188</v>
      </c>
      <c r="I309" s="10" t="str">
        <f t="shared" si="60"/>
        <v>XXXX</v>
      </c>
      <c r="J309" s="10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10">
        <f t="shared" si="82"/>
        <v>36011.73136118929</v>
      </c>
      <c r="C310" s="10">
        <f t="shared" si="82"/>
        <v>20749.616641447163</v>
      </c>
      <c r="D310" s="10">
        <f t="shared" si="82"/>
        <v>14270.487334434014</v>
      </c>
      <c r="E310" s="10">
        <f t="shared" si="82"/>
        <v>10882.666070689071</v>
      </c>
      <c r="F310" s="10">
        <f t="shared" si="82"/>
        <v>8195.7733442706649</v>
      </c>
      <c r="G310" s="10">
        <f t="shared" si="82"/>
        <v>8195.7733442706649</v>
      </c>
      <c r="H310" s="10">
        <f t="shared" si="59"/>
        <v>189</v>
      </c>
      <c r="I310" s="10" t="str">
        <f t="shared" si="60"/>
        <v>XXXX</v>
      </c>
      <c r="J310" s="10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10">
        <f t="shared" ref="B311:G321" si="83">$A311/B$18*RnP*RevPerMi/60</f>
        <v>36202.269622359592</v>
      </c>
      <c r="C311" s="10">
        <f t="shared" si="83"/>
        <v>20859.402972883392</v>
      </c>
      <c r="D311" s="10">
        <f t="shared" si="83"/>
        <v>14345.992558425729</v>
      </c>
      <c r="E311" s="10">
        <f t="shared" si="83"/>
        <v>10940.246314449329</v>
      </c>
      <c r="F311" s="10">
        <f t="shared" si="83"/>
        <v>8239.1372243990809</v>
      </c>
      <c r="G311" s="10">
        <f t="shared" si="83"/>
        <v>8239.1372243990809</v>
      </c>
      <c r="H311" s="10">
        <f t="shared" si="59"/>
        <v>190</v>
      </c>
      <c r="I311" s="10" t="str">
        <f t="shared" si="60"/>
        <v>XXXX</v>
      </c>
      <c r="J311" s="10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10">
        <f t="shared" si="83"/>
        <v>36392.807883529917</v>
      </c>
      <c r="C312" s="10">
        <f t="shared" si="83"/>
        <v>20969.189304319618</v>
      </c>
      <c r="D312" s="10">
        <f t="shared" si="83"/>
        <v>14421.497782417446</v>
      </c>
      <c r="E312" s="10">
        <f t="shared" si="83"/>
        <v>10997.82655820959</v>
      </c>
      <c r="F312" s="10">
        <f t="shared" si="83"/>
        <v>8282.5011045274987</v>
      </c>
      <c r="G312" s="10">
        <f t="shared" si="83"/>
        <v>8282.5011045274987</v>
      </c>
      <c r="H312" s="10">
        <f t="shared" si="59"/>
        <v>191</v>
      </c>
      <c r="I312" s="10" t="str">
        <f t="shared" si="60"/>
        <v>XXXX</v>
      </c>
      <c r="J312" s="10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10">
        <f t="shared" si="83"/>
        <v>36583.346144700226</v>
      </c>
      <c r="C313" s="10">
        <f t="shared" si="83"/>
        <v>21078.975635755847</v>
      </c>
      <c r="D313" s="10">
        <f t="shared" si="83"/>
        <v>14497.003006409159</v>
      </c>
      <c r="E313" s="10">
        <f t="shared" si="83"/>
        <v>11055.40680196985</v>
      </c>
      <c r="F313" s="10">
        <f t="shared" si="83"/>
        <v>8325.8649846559147</v>
      </c>
      <c r="G313" s="10">
        <f t="shared" si="83"/>
        <v>8325.8649846559147</v>
      </c>
      <c r="H313" s="10">
        <f t="shared" ref="H313:H321" si="84">A313</f>
        <v>192</v>
      </c>
      <c r="I313" s="10" t="str">
        <f t="shared" ref="I313:I321" si="85">IF(B313&lt;Redline,B313,IF(C313&lt;Redline,C313,IF(D313&lt;Redline,D313,IF(E313&lt;Redline,E313,IF(F313&lt;Redline,F313,IF(G313&lt;Redline,G313,"XXXX"))))))</f>
        <v>XXXX</v>
      </c>
      <c r="J313" s="10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10">
        <f t="shared" si="83"/>
        <v>36773.884405870551</v>
      </c>
      <c r="C314" s="10">
        <f t="shared" si="83"/>
        <v>21188.761967192077</v>
      </c>
      <c r="D314" s="10">
        <f t="shared" si="83"/>
        <v>14572.508230400874</v>
      </c>
      <c r="E314" s="10">
        <f t="shared" si="83"/>
        <v>11112.987045730109</v>
      </c>
      <c r="F314" s="10">
        <f t="shared" si="83"/>
        <v>8369.2288647843307</v>
      </c>
      <c r="G314" s="10">
        <f t="shared" si="83"/>
        <v>8369.2288647843307</v>
      </c>
      <c r="H314" s="10">
        <f t="shared" si="84"/>
        <v>193</v>
      </c>
      <c r="I314" s="10" t="str">
        <f t="shared" si="85"/>
        <v>XXXX</v>
      </c>
      <c r="J314" s="10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10">
        <f t="shared" si="83"/>
        <v>36964.422667040853</v>
      </c>
      <c r="C315" s="10">
        <f t="shared" si="83"/>
        <v>21298.548298628306</v>
      </c>
      <c r="D315" s="10">
        <f t="shared" si="83"/>
        <v>14648.013454392587</v>
      </c>
      <c r="E315" s="10">
        <f t="shared" si="83"/>
        <v>11170.567289490367</v>
      </c>
      <c r="F315" s="10">
        <f t="shared" si="83"/>
        <v>8412.5927449127466</v>
      </c>
      <c r="G315" s="10">
        <f t="shared" si="83"/>
        <v>8412.5927449127466</v>
      </c>
      <c r="H315" s="10">
        <f t="shared" si="84"/>
        <v>194</v>
      </c>
      <c r="I315" s="10" t="str">
        <f t="shared" si="85"/>
        <v>XXXX</v>
      </c>
      <c r="J315" s="10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10">
        <f t="shared" si="83"/>
        <v>37154.960928211178</v>
      </c>
      <c r="C316" s="10">
        <f t="shared" si="83"/>
        <v>21408.334630064532</v>
      </c>
      <c r="D316" s="10">
        <f t="shared" si="83"/>
        <v>14723.518678384304</v>
      </c>
      <c r="E316" s="10">
        <f t="shared" si="83"/>
        <v>11228.147533250629</v>
      </c>
      <c r="F316" s="10">
        <f t="shared" si="83"/>
        <v>8455.9566250411626</v>
      </c>
      <c r="G316" s="10">
        <f t="shared" si="83"/>
        <v>8455.9566250411626</v>
      </c>
      <c r="H316" s="10">
        <f t="shared" si="84"/>
        <v>195</v>
      </c>
      <c r="I316" s="10" t="str">
        <f t="shared" si="85"/>
        <v>XXXX</v>
      </c>
      <c r="J316" s="10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10">
        <f t="shared" si="83"/>
        <v>37345.499189381488</v>
      </c>
      <c r="C317" s="10">
        <f t="shared" si="83"/>
        <v>21518.120961500761</v>
      </c>
      <c r="D317" s="10">
        <f t="shared" si="83"/>
        <v>14799.023902376017</v>
      </c>
      <c r="E317" s="10">
        <f t="shared" si="83"/>
        <v>11285.727777010887</v>
      </c>
      <c r="F317" s="10">
        <f t="shared" si="83"/>
        <v>8499.3205051695804</v>
      </c>
      <c r="G317" s="10">
        <f t="shared" si="83"/>
        <v>8499.3205051695804</v>
      </c>
      <c r="H317" s="10">
        <f t="shared" si="84"/>
        <v>196</v>
      </c>
      <c r="I317" s="10" t="str">
        <f t="shared" si="85"/>
        <v>XXXX</v>
      </c>
      <c r="J317" s="10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10">
        <f t="shared" si="83"/>
        <v>37536.037450551798</v>
      </c>
      <c r="C318" s="10">
        <f t="shared" si="83"/>
        <v>21627.90729293699</v>
      </c>
      <c r="D318" s="10">
        <f t="shared" si="83"/>
        <v>14874.52912636773</v>
      </c>
      <c r="E318" s="10">
        <f t="shared" si="83"/>
        <v>11343.308020771148</v>
      </c>
      <c r="F318" s="10">
        <f t="shared" si="83"/>
        <v>8542.6843852979964</v>
      </c>
      <c r="G318" s="10">
        <f t="shared" si="83"/>
        <v>8542.6843852979964</v>
      </c>
      <c r="H318" s="10">
        <f t="shared" si="84"/>
        <v>197</v>
      </c>
      <c r="I318" s="10" t="str">
        <f t="shared" si="85"/>
        <v>XXXX</v>
      </c>
      <c r="J318" s="10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10">
        <f t="shared" si="83"/>
        <v>37726.575711722115</v>
      </c>
      <c r="C319" s="10">
        <f t="shared" si="83"/>
        <v>21737.69362437322</v>
      </c>
      <c r="D319" s="10">
        <f t="shared" si="83"/>
        <v>14950.034350359445</v>
      </c>
      <c r="E319" s="10">
        <f t="shared" si="83"/>
        <v>11400.888264531408</v>
      </c>
      <c r="F319" s="10">
        <f t="shared" si="83"/>
        <v>8586.0482654264106</v>
      </c>
      <c r="G319" s="10">
        <f t="shared" si="83"/>
        <v>8586.0482654264106</v>
      </c>
      <c r="H319" s="10">
        <f t="shared" si="84"/>
        <v>198</v>
      </c>
      <c r="I319" s="10" t="str">
        <f t="shared" si="85"/>
        <v>XXXX</v>
      </c>
      <c r="J319" s="10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10">
        <f t="shared" si="83"/>
        <v>37917.113972892424</v>
      </c>
      <c r="C320" s="10">
        <f t="shared" si="83"/>
        <v>21847.479955809446</v>
      </c>
      <c r="D320" s="10">
        <f t="shared" si="83"/>
        <v>15025.539574351158</v>
      </c>
      <c r="E320" s="10">
        <f t="shared" si="83"/>
        <v>11458.468508291666</v>
      </c>
      <c r="F320" s="10">
        <f t="shared" si="83"/>
        <v>8629.4121455548284</v>
      </c>
      <c r="G320" s="10">
        <f t="shared" si="83"/>
        <v>8629.4121455548284</v>
      </c>
      <c r="H320" s="10">
        <f t="shared" si="84"/>
        <v>199</v>
      </c>
      <c r="I320" s="10" t="str">
        <f t="shared" si="85"/>
        <v>XXXX</v>
      </c>
      <c r="J320" s="10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10">
        <f t="shared" si="83"/>
        <v>38107.652234062742</v>
      </c>
      <c r="C321" s="10">
        <f t="shared" si="83"/>
        <v>21957.266287245675</v>
      </c>
      <c r="D321" s="10">
        <f t="shared" si="83"/>
        <v>15101.044798342871</v>
      </c>
      <c r="E321" s="10">
        <f t="shared" si="83"/>
        <v>11516.048752051925</v>
      </c>
      <c r="F321" s="10">
        <f t="shared" si="83"/>
        <v>8672.7760256832444</v>
      </c>
      <c r="G321" s="10">
        <f t="shared" si="83"/>
        <v>8672.7760256832444</v>
      </c>
      <c r="H321" s="10">
        <f t="shared" si="84"/>
        <v>200</v>
      </c>
      <c r="I321" s="10" t="str">
        <f t="shared" si="85"/>
        <v>XXXX</v>
      </c>
      <c r="J321" s="10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abSelected="1" workbookViewId="0">
      <selection activeCell="B13" sqref="B13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23" t="s">
        <v>41</v>
      </c>
      <c r="C1" s="23"/>
      <c r="D1" s="23"/>
      <c r="E1" s="23"/>
      <c r="F1" s="23"/>
      <c r="G1" s="23"/>
      <c r="H1" s="23"/>
      <c r="I1" s="23"/>
    </row>
    <row r="2" spans="1:9" x14ac:dyDescent="0.25">
      <c r="B2" s="21" t="s">
        <v>40</v>
      </c>
      <c r="C2" s="21"/>
      <c r="D2" s="21"/>
      <c r="E2" s="21"/>
      <c r="F2" s="21"/>
      <c r="G2" s="21"/>
      <c r="H2" s="21"/>
      <c r="I2" s="21"/>
    </row>
    <row r="3" spans="1:9" x14ac:dyDescent="0.25">
      <c r="B3" s="21" t="str">
        <f>CONCATENATE(A6,Redline)</f>
        <v>RPM Redline  6800</v>
      </c>
      <c r="C3" s="21"/>
      <c r="D3" s="21"/>
      <c r="E3" s="21"/>
      <c r="F3" s="21"/>
      <c r="G3" s="21"/>
      <c r="H3" s="21"/>
      <c r="I3" s="21"/>
    </row>
    <row r="4" spans="1:9" ht="17.5" x14ac:dyDescent="0.35">
      <c r="B4" s="24" t="s">
        <v>48</v>
      </c>
      <c r="C4" s="24"/>
      <c r="D4" s="24"/>
      <c r="E4" s="24"/>
      <c r="F4" s="24"/>
      <c r="G4" s="24"/>
      <c r="H4" s="24"/>
      <c r="I4" s="24"/>
    </row>
    <row r="5" spans="1:9" ht="15.5" x14ac:dyDescent="0.35">
      <c r="B5" s="22" t="s">
        <v>43</v>
      </c>
      <c r="C5" s="22"/>
      <c r="D5" s="22"/>
      <c r="E5" s="22"/>
      <c r="F5" s="22"/>
      <c r="G5" s="22"/>
      <c r="H5" s="22"/>
      <c r="I5" s="22"/>
    </row>
    <row r="6" spans="1:9" x14ac:dyDescent="0.25">
      <c r="A6" t="s">
        <v>42</v>
      </c>
      <c r="B6" s="5">
        <v>6800</v>
      </c>
    </row>
    <row r="7" spans="1:9" x14ac:dyDescent="0.25">
      <c r="A7" t="s">
        <v>1</v>
      </c>
      <c r="B7" s="5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5">
        <v>225</v>
      </c>
      <c r="C9" s="5">
        <v>50</v>
      </c>
      <c r="D9" s="5">
        <v>16</v>
      </c>
    </row>
    <row r="10" spans="1:9" x14ac:dyDescent="0.25">
      <c r="A10" t="s">
        <v>3</v>
      </c>
      <c r="B10" s="1">
        <f>B9/25.4*C9/100*2+D9</f>
        <v>24.858267716535433</v>
      </c>
    </row>
    <row r="11" spans="1:9" x14ac:dyDescent="0.25">
      <c r="A11" t="s">
        <v>20</v>
      </c>
      <c r="B11" s="1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5">
        <v>8</v>
      </c>
      <c r="C13" s="5">
        <v>31</v>
      </c>
      <c r="D13">
        <f>C13/B13</f>
        <v>3.875</v>
      </c>
    </row>
    <row r="15" spans="1:9" x14ac:dyDescent="0.25">
      <c r="A15" t="s">
        <v>14</v>
      </c>
      <c r="B15" s="5">
        <v>11</v>
      </c>
      <c r="C15" s="5">
        <v>18</v>
      </c>
      <c r="D15" s="5">
        <v>23</v>
      </c>
      <c r="E15" s="5">
        <v>26</v>
      </c>
      <c r="F15" s="5">
        <v>28</v>
      </c>
      <c r="G15" s="5">
        <f>F15</f>
        <v>28</v>
      </c>
    </row>
    <row r="16" spans="1:9" x14ac:dyDescent="0.25">
      <c r="A16" t="s">
        <v>13</v>
      </c>
      <c r="B16" s="5">
        <v>35</v>
      </c>
      <c r="C16" s="5">
        <v>33</v>
      </c>
      <c r="D16" s="5">
        <v>29</v>
      </c>
      <c r="E16" s="5">
        <v>26</v>
      </c>
      <c r="F16" s="5">
        <v>23</v>
      </c>
      <c r="G16" s="5">
        <f>F16</f>
        <v>23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2">
        <f t="shared" ref="B18:G18" si="0">B15/B16</f>
        <v>0.31428571428571428</v>
      </c>
      <c r="C18" s="2">
        <f t="shared" si="0"/>
        <v>0.54545454545454541</v>
      </c>
      <c r="D18" s="2">
        <f t="shared" si="0"/>
        <v>0.7931034482758621</v>
      </c>
      <c r="E18" s="2">
        <f t="shared" si="0"/>
        <v>1</v>
      </c>
      <c r="F18" s="2">
        <f t="shared" si="0"/>
        <v>1.2173913043478262</v>
      </c>
      <c r="G18" s="4">
        <f t="shared" si="0"/>
        <v>1.2173913043478262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21" si="1">$A21*B$18/RnP/RevPerMi*60</f>
        <v>5.9980454100795724</v>
      </c>
      <c r="C21">
        <f t="shared" si="1"/>
        <v>10.409830876997605</v>
      </c>
      <c r="D21">
        <f t="shared" si="1"/>
        <v>15.136133401611463</v>
      </c>
      <c r="E21">
        <f t="shared" si="1"/>
        <v>19.084689941162274</v>
      </c>
      <c r="F21">
        <f t="shared" si="1"/>
        <v>23.233535580545382</v>
      </c>
      <c r="G21">
        <f t="shared" si="1"/>
        <v>23.233535580545382</v>
      </c>
    </row>
    <row r="22" spans="1:7" hidden="1" x14ac:dyDescent="0.25">
      <c r="A22">
        <f>A21+$B$7</f>
        <v>1100</v>
      </c>
      <c r="B22">
        <f t="shared" ref="B22:G85" si="2">$A22*B$18/RnP/RevPerMi*60</f>
        <v>6.5978499510875306</v>
      </c>
      <c r="C22">
        <f t="shared" si="2"/>
        <v>11.450813964697367</v>
      </c>
      <c r="D22">
        <f t="shared" si="2"/>
        <v>16.649746741772606</v>
      </c>
      <c r="E22">
        <f t="shared" si="2"/>
        <v>20.993158935278505</v>
      </c>
      <c r="F22">
        <f t="shared" si="2"/>
        <v>25.556889138599921</v>
      </c>
      <c r="G22">
        <f t="shared" si="2"/>
        <v>25.556889138599921</v>
      </c>
    </row>
    <row r="23" spans="1:7" hidden="1" x14ac:dyDescent="0.25">
      <c r="A23">
        <f t="shared" ref="A23:A85" si="3">A22+$B$7</f>
        <v>1200</v>
      </c>
      <c r="B23">
        <f t="shared" si="2"/>
        <v>7.1976544920954861</v>
      </c>
      <c r="C23">
        <f t="shared" si="2"/>
        <v>12.491797052397127</v>
      </c>
      <c r="D23">
        <f t="shared" si="2"/>
        <v>18.163360081933753</v>
      </c>
      <c r="E23">
        <f t="shared" si="2"/>
        <v>22.901627929394735</v>
      </c>
      <c r="F23">
        <f t="shared" si="2"/>
        <v>27.880242696654459</v>
      </c>
      <c r="G23">
        <f t="shared" si="2"/>
        <v>27.880242696654459</v>
      </c>
    </row>
    <row r="24" spans="1:7" hidden="1" x14ac:dyDescent="0.25">
      <c r="A24">
        <f t="shared" si="3"/>
        <v>1300</v>
      </c>
      <c r="B24">
        <f t="shared" si="2"/>
        <v>7.7974590331034435</v>
      </c>
      <c r="C24">
        <f t="shared" si="2"/>
        <v>13.532780140096886</v>
      </c>
      <c r="D24">
        <f t="shared" si="2"/>
        <v>19.676973422094896</v>
      </c>
      <c r="E24">
        <f t="shared" si="2"/>
        <v>24.810096923510958</v>
      </c>
      <c r="F24">
        <f t="shared" si="2"/>
        <v>30.203596254708998</v>
      </c>
      <c r="G24">
        <f t="shared" si="2"/>
        <v>30.203596254708998</v>
      </c>
    </row>
    <row r="25" spans="1:7" hidden="1" x14ac:dyDescent="0.25">
      <c r="A25">
        <f t="shared" si="3"/>
        <v>1400</v>
      </c>
      <c r="B25">
        <f t="shared" si="2"/>
        <v>8.3972635741114008</v>
      </c>
      <c r="C25">
        <f t="shared" si="2"/>
        <v>14.573763227796647</v>
      </c>
      <c r="D25">
        <f t="shared" si="2"/>
        <v>21.190586762256043</v>
      </c>
      <c r="E25">
        <f t="shared" si="2"/>
        <v>26.718565917627188</v>
      </c>
      <c r="F25">
        <f t="shared" si="2"/>
        <v>32.526949812763533</v>
      </c>
      <c r="G25">
        <f t="shared" si="2"/>
        <v>32.526949812763533</v>
      </c>
    </row>
    <row r="26" spans="1:7" hidden="1" x14ac:dyDescent="0.25">
      <c r="A26">
        <f t="shared" si="3"/>
        <v>1500</v>
      </c>
      <c r="B26">
        <f t="shared" si="2"/>
        <v>8.9970681151193599</v>
      </c>
      <c r="C26">
        <f t="shared" si="2"/>
        <v>15.614746315496408</v>
      </c>
      <c r="D26">
        <f t="shared" si="2"/>
        <v>22.704200102417193</v>
      </c>
      <c r="E26">
        <f t="shared" si="2"/>
        <v>28.627034911743419</v>
      </c>
      <c r="F26">
        <f t="shared" si="2"/>
        <v>34.850303370818075</v>
      </c>
      <c r="G26">
        <f t="shared" si="2"/>
        <v>34.850303370818075</v>
      </c>
    </row>
    <row r="27" spans="1:7" hidden="1" x14ac:dyDescent="0.25">
      <c r="A27">
        <f t="shared" si="3"/>
        <v>1600</v>
      </c>
      <c r="B27">
        <f t="shared" si="2"/>
        <v>9.5968726561273172</v>
      </c>
      <c r="C27">
        <f t="shared" si="2"/>
        <v>16.655729403196165</v>
      </c>
      <c r="D27">
        <f t="shared" si="2"/>
        <v>24.217813442578336</v>
      </c>
      <c r="E27">
        <f t="shared" si="2"/>
        <v>30.535503905859642</v>
      </c>
      <c r="F27">
        <f t="shared" si="2"/>
        <v>37.17365692887261</v>
      </c>
      <c r="G27">
        <f t="shared" si="2"/>
        <v>37.17365692887261</v>
      </c>
    </row>
    <row r="28" spans="1:7" hidden="1" x14ac:dyDescent="0.25">
      <c r="A28">
        <f t="shared" si="3"/>
        <v>1700</v>
      </c>
      <c r="B28">
        <f t="shared" si="2"/>
        <v>10.196677197135271</v>
      </c>
      <c r="C28">
        <f t="shared" si="2"/>
        <v>17.69671249089593</v>
      </c>
      <c r="D28">
        <f t="shared" si="2"/>
        <v>25.731426782739483</v>
      </c>
      <c r="E28">
        <f t="shared" si="2"/>
        <v>32.443972899975869</v>
      </c>
      <c r="F28">
        <f t="shared" si="2"/>
        <v>39.497010486927145</v>
      </c>
      <c r="G28">
        <f t="shared" si="2"/>
        <v>39.497010486927145</v>
      </c>
    </row>
    <row r="29" spans="1:7" hidden="1" x14ac:dyDescent="0.25">
      <c r="A29">
        <f t="shared" si="3"/>
        <v>1800</v>
      </c>
      <c r="B29">
        <f t="shared" si="2"/>
        <v>10.796481738143232</v>
      </c>
      <c r="C29">
        <f t="shared" si="2"/>
        <v>18.737695578595687</v>
      </c>
      <c r="D29">
        <f t="shared" si="2"/>
        <v>27.245040122900633</v>
      </c>
      <c r="E29">
        <f t="shared" si="2"/>
        <v>34.352441894092095</v>
      </c>
      <c r="F29">
        <f t="shared" si="2"/>
        <v>41.820364044981687</v>
      </c>
      <c r="G29">
        <f t="shared" si="2"/>
        <v>41.820364044981687</v>
      </c>
    </row>
    <row r="30" spans="1:7" hidden="1" x14ac:dyDescent="0.25">
      <c r="A30">
        <f t="shared" si="3"/>
        <v>1900</v>
      </c>
      <c r="B30">
        <f t="shared" si="2"/>
        <v>11.396286279151187</v>
      </c>
      <c r="C30">
        <f t="shared" si="2"/>
        <v>19.778678666295448</v>
      </c>
      <c r="D30">
        <f t="shared" si="2"/>
        <v>28.758653463061776</v>
      </c>
      <c r="E30">
        <f t="shared" si="2"/>
        <v>36.260910888208322</v>
      </c>
      <c r="F30">
        <f t="shared" si="2"/>
        <v>44.143717603036222</v>
      </c>
      <c r="G30">
        <f t="shared" si="2"/>
        <v>44.143717603036222</v>
      </c>
    </row>
    <row r="31" spans="1:7" hidden="1" x14ac:dyDescent="0.25">
      <c r="A31">
        <f t="shared" si="3"/>
        <v>2000</v>
      </c>
      <c r="B31">
        <f t="shared" si="2"/>
        <v>11.996090820159145</v>
      </c>
      <c r="C31">
        <f t="shared" si="2"/>
        <v>20.819661753995209</v>
      </c>
      <c r="D31">
        <f t="shared" si="2"/>
        <v>30.272266803222927</v>
      </c>
      <c r="E31">
        <f t="shared" si="2"/>
        <v>38.169379882324549</v>
      </c>
      <c r="F31">
        <f t="shared" si="2"/>
        <v>46.467071161090765</v>
      </c>
      <c r="G31">
        <f t="shared" si="2"/>
        <v>46.467071161090765</v>
      </c>
    </row>
    <row r="32" spans="1:7" hidden="1" x14ac:dyDescent="0.25">
      <c r="A32">
        <f t="shared" si="3"/>
        <v>2100</v>
      </c>
      <c r="B32">
        <f t="shared" si="2"/>
        <v>12.595895361167102</v>
      </c>
      <c r="C32">
        <f t="shared" si="2"/>
        <v>21.860644841694967</v>
      </c>
      <c r="D32">
        <f t="shared" si="2"/>
        <v>31.78588014338407</v>
      </c>
      <c r="E32">
        <f t="shared" si="2"/>
        <v>40.077848876440775</v>
      </c>
      <c r="F32">
        <f t="shared" si="2"/>
        <v>48.790424719145307</v>
      </c>
      <c r="G32">
        <f t="shared" si="2"/>
        <v>48.790424719145307</v>
      </c>
    </row>
    <row r="33" spans="1:7" hidden="1" x14ac:dyDescent="0.25">
      <c r="A33">
        <f t="shared" si="3"/>
        <v>2200</v>
      </c>
      <c r="B33">
        <f t="shared" si="2"/>
        <v>13.195699902175061</v>
      </c>
      <c r="C33">
        <f t="shared" si="2"/>
        <v>22.901627929394735</v>
      </c>
      <c r="D33">
        <f t="shared" si="2"/>
        <v>33.299493483545213</v>
      </c>
      <c r="E33">
        <f t="shared" si="2"/>
        <v>41.986317870557009</v>
      </c>
      <c r="F33">
        <f t="shared" si="2"/>
        <v>51.113778277199842</v>
      </c>
      <c r="G33">
        <f t="shared" si="2"/>
        <v>51.113778277199842</v>
      </c>
    </row>
    <row r="34" spans="1:7" hidden="1" x14ac:dyDescent="0.25">
      <c r="A34">
        <f t="shared" si="3"/>
        <v>2300</v>
      </c>
      <c r="B34">
        <f t="shared" si="2"/>
        <v>13.795504443183017</v>
      </c>
      <c r="C34">
        <f t="shared" si="2"/>
        <v>23.942611017094492</v>
      </c>
      <c r="D34">
        <f t="shared" si="2"/>
        <v>34.813106823706356</v>
      </c>
      <c r="E34">
        <f t="shared" si="2"/>
        <v>43.894786864673236</v>
      </c>
      <c r="F34">
        <f t="shared" si="2"/>
        <v>53.437131835254377</v>
      </c>
      <c r="G34">
        <f t="shared" si="2"/>
        <v>53.437131835254377</v>
      </c>
    </row>
    <row r="35" spans="1:7" hidden="1" x14ac:dyDescent="0.25">
      <c r="A35">
        <f t="shared" si="3"/>
        <v>2400</v>
      </c>
      <c r="B35">
        <f t="shared" si="2"/>
        <v>14.395308984190972</v>
      </c>
      <c r="C35">
        <f t="shared" si="2"/>
        <v>24.983594104794253</v>
      </c>
      <c r="D35">
        <f t="shared" si="2"/>
        <v>36.326720163867506</v>
      </c>
      <c r="E35">
        <f t="shared" si="2"/>
        <v>45.80325585878947</v>
      </c>
      <c r="F35">
        <f t="shared" si="2"/>
        <v>55.760485393308919</v>
      </c>
      <c r="G35">
        <f t="shared" si="2"/>
        <v>55.760485393308919</v>
      </c>
    </row>
    <row r="36" spans="1:7" hidden="1" x14ac:dyDescent="0.25">
      <c r="A36">
        <f t="shared" si="3"/>
        <v>2500</v>
      </c>
      <c r="B36">
        <f t="shared" si="2"/>
        <v>14.99511352519893</v>
      </c>
      <c r="C36">
        <f t="shared" si="2"/>
        <v>26.024577192494011</v>
      </c>
      <c r="D36">
        <f t="shared" si="2"/>
        <v>37.840333504028656</v>
      </c>
      <c r="E36">
        <f t="shared" si="2"/>
        <v>47.711724852905689</v>
      </c>
      <c r="F36">
        <f t="shared" si="2"/>
        <v>58.083838951363461</v>
      </c>
      <c r="G36">
        <f t="shared" si="2"/>
        <v>58.083838951363461</v>
      </c>
    </row>
    <row r="37" spans="1:7" hidden="1" x14ac:dyDescent="0.25">
      <c r="A37">
        <f t="shared" si="3"/>
        <v>2600</v>
      </c>
      <c r="B37">
        <f t="shared" si="2"/>
        <v>15.594918066206887</v>
      </c>
      <c r="C37">
        <f t="shared" si="2"/>
        <v>27.065560280193772</v>
      </c>
      <c r="D37">
        <f t="shared" si="2"/>
        <v>39.353946844189792</v>
      </c>
      <c r="E37">
        <f t="shared" si="2"/>
        <v>49.620193847021916</v>
      </c>
      <c r="F37">
        <f t="shared" si="2"/>
        <v>60.407192509417996</v>
      </c>
      <c r="G37">
        <f t="shared" si="2"/>
        <v>60.407192509417996</v>
      </c>
    </row>
    <row r="38" spans="1:7" hidden="1" x14ac:dyDescent="0.25">
      <c r="A38">
        <f t="shared" si="3"/>
        <v>2700</v>
      </c>
      <c r="B38">
        <f t="shared" si="2"/>
        <v>16.194722607214846</v>
      </c>
      <c r="C38">
        <f t="shared" si="2"/>
        <v>28.106543367893533</v>
      </c>
      <c r="D38">
        <f t="shared" si="2"/>
        <v>40.867560184350936</v>
      </c>
      <c r="E38">
        <f t="shared" si="2"/>
        <v>51.528662841138143</v>
      </c>
      <c r="F38">
        <f t="shared" si="2"/>
        <v>62.730546067472524</v>
      </c>
      <c r="G38">
        <f t="shared" si="2"/>
        <v>62.730546067472524</v>
      </c>
    </row>
    <row r="39" spans="1:7" hidden="1" x14ac:dyDescent="0.25">
      <c r="A39">
        <f t="shared" si="3"/>
        <v>2800</v>
      </c>
      <c r="B39">
        <f t="shared" si="2"/>
        <v>16.794527148222802</v>
      </c>
      <c r="C39">
        <f t="shared" si="2"/>
        <v>29.147526455593294</v>
      </c>
      <c r="D39">
        <f t="shared" si="2"/>
        <v>42.381173524512086</v>
      </c>
      <c r="E39">
        <f t="shared" si="2"/>
        <v>53.437131835254377</v>
      </c>
      <c r="F39">
        <f t="shared" si="2"/>
        <v>65.053899625527066</v>
      </c>
      <c r="G39">
        <f t="shared" si="2"/>
        <v>65.053899625527066</v>
      </c>
    </row>
    <row r="40" spans="1:7" hidden="1" x14ac:dyDescent="0.25">
      <c r="A40">
        <f t="shared" si="3"/>
        <v>2900</v>
      </c>
      <c r="B40">
        <f t="shared" si="2"/>
        <v>17.394331689230761</v>
      </c>
      <c r="C40">
        <f t="shared" si="2"/>
        <v>30.188509543293051</v>
      </c>
      <c r="D40">
        <f t="shared" si="2"/>
        <v>43.894786864673236</v>
      </c>
      <c r="E40">
        <f t="shared" si="2"/>
        <v>55.345600829370603</v>
      </c>
      <c r="F40">
        <f t="shared" si="2"/>
        <v>67.377253183581615</v>
      </c>
      <c r="G40">
        <f t="shared" si="2"/>
        <v>67.377253183581615</v>
      </c>
    </row>
    <row r="41" spans="1:7" hidden="1" x14ac:dyDescent="0.25">
      <c r="A41">
        <f t="shared" si="3"/>
        <v>3000</v>
      </c>
      <c r="B41">
        <f t="shared" si="2"/>
        <v>17.99413623023872</v>
      </c>
      <c r="C41">
        <f t="shared" si="2"/>
        <v>31.229492630992816</v>
      </c>
      <c r="D41">
        <f t="shared" si="2"/>
        <v>45.408400204834386</v>
      </c>
      <c r="E41">
        <f t="shared" si="2"/>
        <v>57.254069823486837</v>
      </c>
      <c r="F41">
        <f t="shared" si="2"/>
        <v>69.70060674163615</v>
      </c>
      <c r="G41">
        <f t="shared" si="2"/>
        <v>69.70060674163615</v>
      </c>
    </row>
    <row r="42" spans="1:7" hidden="1" x14ac:dyDescent="0.25">
      <c r="A42">
        <f t="shared" si="3"/>
        <v>3100</v>
      </c>
      <c r="B42">
        <f t="shared" si="2"/>
        <v>18.593940771246675</v>
      </c>
      <c r="C42">
        <f t="shared" si="2"/>
        <v>32.270475718692573</v>
      </c>
      <c r="D42">
        <f t="shared" si="2"/>
        <v>46.922013544995529</v>
      </c>
      <c r="E42">
        <f t="shared" si="2"/>
        <v>59.162538817603057</v>
      </c>
      <c r="F42">
        <f t="shared" si="2"/>
        <v>72.023960299690671</v>
      </c>
      <c r="G42">
        <f t="shared" si="2"/>
        <v>72.023960299690671</v>
      </c>
    </row>
    <row r="43" spans="1:7" hidden="1" x14ac:dyDescent="0.25">
      <c r="A43">
        <f t="shared" si="3"/>
        <v>3200</v>
      </c>
      <c r="B43">
        <f t="shared" si="2"/>
        <v>19.193745312254634</v>
      </c>
      <c r="C43">
        <f t="shared" si="2"/>
        <v>33.311458806392331</v>
      </c>
      <c r="D43">
        <f t="shared" si="2"/>
        <v>48.435626885156672</v>
      </c>
      <c r="E43">
        <f t="shared" si="2"/>
        <v>61.071007811719284</v>
      </c>
      <c r="F43">
        <f t="shared" si="2"/>
        <v>74.34731385774522</v>
      </c>
      <c r="G43">
        <f t="shared" si="2"/>
        <v>74.34731385774522</v>
      </c>
    </row>
    <row r="44" spans="1:7" hidden="1" x14ac:dyDescent="0.25">
      <c r="A44">
        <f t="shared" si="3"/>
        <v>3300</v>
      </c>
      <c r="B44">
        <f t="shared" si="2"/>
        <v>19.79354985326259</v>
      </c>
      <c r="C44">
        <f t="shared" si="2"/>
        <v>34.352441894092095</v>
      </c>
      <c r="D44">
        <f t="shared" si="2"/>
        <v>49.949240225317823</v>
      </c>
      <c r="E44">
        <f t="shared" si="2"/>
        <v>62.979476805835517</v>
      </c>
      <c r="F44">
        <f t="shared" si="2"/>
        <v>76.670667415799755</v>
      </c>
      <c r="G44">
        <f t="shared" si="2"/>
        <v>76.670667415799755</v>
      </c>
    </row>
    <row r="45" spans="1:7" hidden="1" x14ac:dyDescent="0.25">
      <c r="A45">
        <f t="shared" si="3"/>
        <v>3400</v>
      </c>
      <c r="B45">
        <f t="shared" si="2"/>
        <v>20.393354394270542</v>
      </c>
      <c r="C45">
        <f t="shared" si="2"/>
        <v>35.39342498179186</v>
      </c>
      <c r="D45">
        <f t="shared" si="2"/>
        <v>51.462853565478966</v>
      </c>
      <c r="E45">
        <f t="shared" si="2"/>
        <v>64.887945799951737</v>
      </c>
      <c r="F45">
        <f t="shared" si="2"/>
        <v>78.99402097385429</v>
      </c>
      <c r="G45">
        <f t="shared" si="2"/>
        <v>78.99402097385429</v>
      </c>
    </row>
    <row r="46" spans="1:7" hidden="1" x14ac:dyDescent="0.25">
      <c r="A46">
        <f t="shared" si="3"/>
        <v>3500</v>
      </c>
      <c r="B46">
        <f t="shared" si="2"/>
        <v>20.993158935278505</v>
      </c>
      <c r="C46">
        <f t="shared" si="2"/>
        <v>36.434408069491617</v>
      </c>
      <c r="D46">
        <f t="shared" si="2"/>
        <v>52.976466905640109</v>
      </c>
      <c r="E46">
        <f t="shared" si="2"/>
        <v>66.796414794067971</v>
      </c>
      <c r="F46">
        <f t="shared" si="2"/>
        <v>81.317374531908854</v>
      </c>
      <c r="G46">
        <f t="shared" si="2"/>
        <v>81.317374531908854</v>
      </c>
    </row>
    <row r="47" spans="1:7" hidden="1" x14ac:dyDescent="0.25">
      <c r="A47">
        <f t="shared" si="3"/>
        <v>3600</v>
      </c>
      <c r="B47">
        <f t="shared" si="2"/>
        <v>21.592963476286464</v>
      </c>
      <c r="C47">
        <f t="shared" si="2"/>
        <v>37.475391157191375</v>
      </c>
      <c r="D47">
        <f t="shared" si="2"/>
        <v>54.490080245801266</v>
      </c>
      <c r="E47">
        <f t="shared" si="2"/>
        <v>68.704883788184191</v>
      </c>
      <c r="F47">
        <f t="shared" si="2"/>
        <v>83.640728089963375</v>
      </c>
      <c r="G47">
        <f t="shared" si="2"/>
        <v>83.640728089963375</v>
      </c>
    </row>
    <row r="48" spans="1:7" hidden="1" x14ac:dyDescent="0.25">
      <c r="A48">
        <f t="shared" si="3"/>
        <v>3700</v>
      </c>
      <c r="B48">
        <f t="shared" si="2"/>
        <v>22.192768017294419</v>
      </c>
      <c r="C48">
        <f t="shared" si="2"/>
        <v>38.516374244891139</v>
      </c>
      <c r="D48">
        <f t="shared" si="2"/>
        <v>56.003693585962402</v>
      </c>
      <c r="E48">
        <f t="shared" si="2"/>
        <v>70.613352782300424</v>
      </c>
      <c r="F48">
        <f t="shared" si="2"/>
        <v>85.96408164801791</v>
      </c>
      <c r="G48">
        <f t="shared" si="2"/>
        <v>85.96408164801791</v>
      </c>
    </row>
    <row r="49" spans="1:7" hidden="1" x14ac:dyDescent="0.25">
      <c r="A49">
        <f t="shared" si="3"/>
        <v>3800</v>
      </c>
      <c r="B49">
        <f t="shared" si="2"/>
        <v>22.792572558302375</v>
      </c>
      <c r="C49">
        <f t="shared" si="2"/>
        <v>39.557357332590897</v>
      </c>
      <c r="D49">
        <f t="shared" si="2"/>
        <v>57.517306926123553</v>
      </c>
      <c r="E49">
        <f t="shared" si="2"/>
        <v>72.521821776416644</v>
      </c>
      <c r="F49">
        <f t="shared" si="2"/>
        <v>88.287435206072445</v>
      </c>
      <c r="G49">
        <f t="shared" si="2"/>
        <v>88.287435206072445</v>
      </c>
    </row>
    <row r="50" spans="1:7" hidden="1" x14ac:dyDescent="0.25">
      <c r="A50">
        <f t="shared" si="3"/>
        <v>3900</v>
      </c>
      <c r="B50">
        <f t="shared" si="2"/>
        <v>23.392377099310334</v>
      </c>
      <c r="C50">
        <f t="shared" si="2"/>
        <v>40.598340420290654</v>
      </c>
      <c r="D50">
        <f t="shared" si="2"/>
        <v>59.030920266284696</v>
      </c>
      <c r="E50">
        <f t="shared" si="2"/>
        <v>74.430290770532892</v>
      </c>
      <c r="F50">
        <f t="shared" si="2"/>
        <v>90.61078876412698</v>
      </c>
      <c r="G50">
        <f t="shared" si="2"/>
        <v>90.61078876412698</v>
      </c>
    </row>
    <row r="51" spans="1:7" hidden="1" x14ac:dyDescent="0.25">
      <c r="A51">
        <f t="shared" si="3"/>
        <v>4000</v>
      </c>
      <c r="B51">
        <f t="shared" si="2"/>
        <v>23.992181640318289</v>
      </c>
      <c r="C51">
        <f t="shared" si="2"/>
        <v>41.639323507990419</v>
      </c>
      <c r="D51">
        <f t="shared" si="2"/>
        <v>60.544533606445853</v>
      </c>
      <c r="E51">
        <f t="shared" si="2"/>
        <v>76.338759764649097</v>
      </c>
      <c r="F51">
        <f t="shared" si="2"/>
        <v>92.934142322181529</v>
      </c>
      <c r="G51">
        <f t="shared" si="2"/>
        <v>92.934142322181529</v>
      </c>
    </row>
    <row r="52" spans="1:7" hidden="1" x14ac:dyDescent="0.25">
      <c r="A52">
        <f t="shared" si="3"/>
        <v>4100</v>
      </c>
      <c r="B52">
        <f t="shared" si="2"/>
        <v>24.591986181326249</v>
      </c>
      <c r="C52">
        <f t="shared" si="2"/>
        <v>42.680306595690169</v>
      </c>
      <c r="D52">
        <f t="shared" si="2"/>
        <v>62.058146946606989</v>
      </c>
      <c r="E52">
        <f t="shared" si="2"/>
        <v>78.247228758765331</v>
      </c>
      <c r="F52">
        <f t="shared" si="2"/>
        <v>95.257495880236064</v>
      </c>
      <c r="G52">
        <f t="shared" si="2"/>
        <v>95.257495880236064</v>
      </c>
    </row>
    <row r="53" spans="1:7" hidden="1" x14ac:dyDescent="0.25">
      <c r="A53">
        <f>A52+$B$7</f>
        <v>4200</v>
      </c>
      <c r="B53">
        <f t="shared" si="2"/>
        <v>25.191790722334204</v>
      </c>
      <c r="C53">
        <f t="shared" si="2"/>
        <v>43.721289683389934</v>
      </c>
      <c r="D53">
        <f t="shared" si="2"/>
        <v>63.571760286768139</v>
      </c>
      <c r="E53">
        <f t="shared" si="2"/>
        <v>80.155697752881551</v>
      </c>
      <c r="F53">
        <f t="shared" si="2"/>
        <v>97.580849438290613</v>
      </c>
      <c r="G53">
        <f t="shared" si="2"/>
        <v>97.580849438290613</v>
      </c>
    </row>
    <row r="54" spans="1:7" hidden="1" x14ac:dyDescent="0.25">
      <c r="A54">
        <f t="shared" si="3"/>
        <v>4300</v>
      </c>
      <c r="B54">
        <f t="shared" si="2"/>
        <v>25.791595263342163</v>
      </c>
      <c r="C54">
        <f t="shared" si="2"/>
        <v>44.762272771089698</v>
      </c>
      <c r="D54">
        <f t="shared" si="2"/>
        <v>65.085373626929282</v>
      </c>
      <c r="E54">
        <f t="shared" si="2"/>
        <v>82.064166746997785</v>
      </c>
      <c r="F54">
        <f t="shared" si="2"/>
        <v>99.904202996345148</v>
      </c>
      <c r="G54">
        <f t="shared" si="2"/>
        <v>99.904202996345148</v>
      </c>
    </row>
    <row r="55" spans="1:7" hidden="1" x14ac:dyDescent="0.25">
      <c r="A55">
        <f t="shared" si="3"/>
        <v>4400</v>
      </c>
      <c r="B55">
        <f t="shared" si="2"/>
        <v>26.391399804350122</v>
      </c>
      <c r="C55">
        <f t="shared" si="2"/>
        <v>45.80325585878947</v>
      </c>
      <c r="D55">
        <f t="shared" si="2"/>
        <v>66.598986967090426</v>
      </c>
      <c r="E55">
        <f t="shared" si="2"/>
        <v>83.972635741114019</v>
      </c>
      <c r="F55">
        <f t="shared" si="2"/>
        <v>102.22755655439968</v>
      </c>
      <c r="G55">
        <f t="shared" si="2"/>
        <v>102.22755655439968</v>
      </c>
    </row>
    <row r="56" spans="1:7" hidden="1" x14ac:dyDescent="0.25">
      <c r="A56">
        <f t="shared" si="3"/>
        <v>4500</v>
      </c>
      <c r="B56">
        <f t="shared" si="2"/>
        <v>26.991204345358078</v>
      </c>
      <c r="C56">
        <f t="shared" si="2"/>
        <v>46.84423894648922</v>
      </c>
      <c r="D56">
        <f t="shared" si="2"/>
        <v>68.112600307251569</v>
      </c>
      <c r="E56">
        <f t="shared" si="2"/>
        <v>85.881104735230238</v>
      </c>
      <c r="F56">
        <f t="shared" si="2"/>
        <v>104.55091011245422</v>
      </c>
      <c r="G56">
        <f t="shared" si="2"/>
        <v>104.55091011245422</v>
      </c>
    </row>
    <row r="57" spans="1:7" hidden="1" x14ac:dyDescent="0.25">
      <c r="A57">
        <f t="shared" si="3"/>
        <v>4600</v>
      </c>
      <c r="B57">
        <f t="shared" si="2"/>
        <v>27.591008886366033</v>
      </c>
      <c r="C57">
        <f t="shared" si="2"/>
        <v>47.885222034188985</v>
      </c>
      <c r="D57">
        <f t="shared" si="2"/>
        <v>69.626213647412712</v>
      </c>
      <c r="E57">
        <f t="shared" si="2"/>
        <v>87.789573729346472</v>
      </c>
      <c r="F57">
        <f t="shared" si="2"/>
        <v>106.87426367050875</v>
      </c>
      <c r="G57">
        <f t="shared" si="2"/>
        <v>106.87426367050875</v>
      </c>
    </row>
    <row r="58" spans="1:7" hidden="1" x14ac:dyDescent="0.25">
      <c r="A58">
        <f t="shared" si="3"/>
        <v>4700</v>
      </c>
      <c r="B58">
        <f t="shared" si="2"/>
        <v>28.190813427373989</v>
      </c>
      <c r="C58">
        <f t="shared" si="2"/>
        <v>48.926205121888742</v>
      </c>
      <c r="D58">
        <f t="shared" si="2"/>
        <v>71.139826987573869</v>
      </c>
      <c r="E58">
        <f t="shared" si="2"/>
        <v>89.698042723462706</v>
      </c>
      <c r="F58">
        <f t="shared" si="2"/>
        <v>109.19761722856329</v>
      </c>
      <c r="G58">
        <f t="shared" si="2"/>
        <v>109.19761722856329</v>
      </c>
    </row>
    <row r="59" spans="1:7" hidden="1" x14ac:dyDescent="0.25">
      <c r="A59">
        <f t="shared" si="3"/>
        <v>4800</v>
      </c>
      <c r="B59">
        <f t="shared" si="2"/>
        <v>28.790617968381945</v>
      </c>
      <c r="C59">
        <f t="shared" si="2"/>
        <v>49.967188209588507</v>
      </c>
      <c r="D59">
        <f t="shared" si="2"/>
        <v>72.653440327735012</v>
      </c>
      <c r="E59">
        <f t="shared" si="2"/>
        <v>91.60651171757894</v>
      </c>
      <c r="F59">
        <f t="shared" si="2"/>
        <v>111.52097078661784</v>
      </c>
      <c r="G59">
        <f t="shared" si="2"/>
        <v>111.52097078661784</v>
      </c>
    </row>
    <row r="60" spans="1:7" hidden="1" x14ac:dyDescent="0.25">
      <c r="A60">
        <f t="shared" si="3"/>
        <v>4900</v>
      </c>
      <c r="B60">
        <f t="shared" si="2"/>
        <v>29.390422509389907</v>
      </c>
      <c r="C60">
        <f t="shared" si="2"/>
        <v>51.008171297288257</v>
      </c>
      <c r="D60">
        <f t="shared" ref="C60:G75" si="4">$A60*D$18/RnP/RevPerMi*60</f>
        <v>74.167053667896155</v>
      </c>
      <c r="E60">
        <f t="shared" si="4"/>
        <v>93.514980711695159</v>
      </c>
      <c r="F60">
        <f t="shared" si="4"/>
        <v>113.84432434467236</v>
      </c>
      <c r="G60">
        <f t="shared" si="4"/>
        <v>113.84432434467236</v>
      </c>
    </row>
    <row r="61" spans="1:7" hidden="1" x14ac:dyDescent="0.25">
      <c r="A61">
        <f t="shared" si="3"/>
        <v>5000</v>
      </c>
      <c r="B61">
        <f t="shared" si="2"/>
        <v>29.990227050397859</v>
      </c>
      <c r="C61">
        <f t="shared" si="4"/>
        <v>52.049154384988022</v>
      </c>
      <c r="D61">
        <f t="shared" si="4"/>
        <v>75.680667008057313</v>
      </c>
      <c r="E61">
        <f t="shared" si="4"/>
        <v>95.423449705811379</v>
      </c>
      <c r="F61">
        <f t="shared" si="4"/>
        <v>116.16767790272692</v>
      </c>
      <c r="G61">
        <f t="shared" si="4"/>
        <v>116.16767790272692</v>
      </c>
    </row>
    <row r="62" spans="1:7" hidden="1" x14ac:dyDescent="0.25">
      <c r="A62">
        <f t="shared" si="3"/>
        <v>5100</v>
      </c>
      <c r="B62">
        <f t="shared" si="2"/>
        <v>30.590031591405818</v>
      </c>
      <c r="C62">
        <f t="shared" si="4"/>
        <v>53.090137472687772</v>
      </c>
      <c r="D62">
        <f t="shared" si="4"/>
        <v>77.194280348218456</v>
      </c>
      <c r="E62">
        <f t="shared" si="4"/>
        <v>97.331918699927627</v>
      </c>
      <c r="F62">
        <f t="shared" si="4"/>
        <v>118.49103146078143</v>
      </c>
      <c r="G62">
        <f t="shared" si="4"/>
        <v>118.49103146078143</v>
      </c>
    </row>
    <row r="63" spans="1:7" hidden="1" x14ac:dyDescent="0.25">
      <c r="A63">
        <f t="shared" si="3"/>
        <v>5200</v>
      </c>
      <c r="B63">
        <f t="shared" si="2"/>
        <v>31.189836132413774</v>
      </c>
      <c r="C63">
        <f t="shared" si="4"/>
        <v>54.131120560387544</v>
      </c>
      <c r="D63">
        <f t="shared" si="4"/>
        <v>78.707893688379585</v>
      </c>
      <c r="E63">
        <f t="shared" si="4"/>
        <v>99.240387694043832</v>
      </c>
      <c r="F63">
        <f t="shared" si="4"/>
        <v>120.81438501883599</v>
      </c>
      <c r="G63">
        <f t="shared" si="4"/>
        <v>120.81438501883599</v>
      </c>
    </row>
    <row r="64" spans="1:7" hidden="1" x14ac:dyDescent="0.25">
      <c r="A64">
        <f t="shared" si="3"/>
        <v>5300</v>
      </c>
      <c r="B64">
        <f t="shared" si="2"/>
        <v>31.789640673421736</v>
      </c>
      <c r="C64">
        <f t="shared" si="4"/>
        <v>55.172103648087301</v>
      </c>
      <c r="D64">
        <f t="shared" si="4"/>
        <v>80.221507028540742</v>
      </c>
      <c r="E64">
        <f t="shared" si="4"/>
        <v>101.14885668816007</v>
      </c>
      <c r="F64">
        <f t="shared" si="4"/>
        <v>123.13773857689051</v>
      </c>
      <c r="G64">
        <f t="shared" si="4"/>
        <v>123.13773857689051</v>
      </c>
    </row>
    <row r="65" spans="1:7" hidden="1" x14ac:dyDescent="0.25">
      <c r="A65">
        <f>A64+$B$7</f>
        <v>5400</v>
      </c>
      <c r="B65">
        <f t="shared" si="2"/>
        <v>32.389445214429692</v>
      </c>
      <c r="C65">
        <f t="shared" si="4"/>
        <v>56.213086735787066</v>
      </c>
      <c r="D65">
        <f t="shared" si="4"/>
        <v>81.735120368701871</v>
      </c>
      <c r="E65">
        <f t="shared" si="4"/>
        <v>103.05732568227629</v>
      </c>
      <c r="F65">
        <f t="shared" si="4"/>
        <v>125.46109213494505</v>
      </c>
      <c r="G65">
        <f t="shared" si="4"/>
        <v>125.46109213494505</v>
      </c>
    </row>
    <row r="66" spans="1:7" hidden="1" x14ac:dyDescent="0.25">
      <c r="A66">
        <f t="shared" si="3"/>
        <v>5500</v>
      </c>
      <c r="B66">
        <f t="shared" si="2"/>
        <v>32.98924975543764</v>
      </c>
      <c r="C66">
        <f t="shared" si="4"/>
        <v>57.254069823486837</v>
      </c>
      <c r="D66">
        <f t="shared" si="4"/>
        <v>83.248733708863057</v>
      </c>
      <c r="E66">
        <f t="shared" si="4"/>
        <v>104.96579467639252</v>
      </c>
      <c r="F66">
        <f t="shared" si="4"/>
        <v>127.7844456929996</v>
      </c>
      <c r="G66">
        <f t="shared" si="4"/>
        <v>127.7844456929996</v>
      </c>
    </row>
    <row r="67" spans="1:7" hidden="1" x14ac:dyDescent="0.25">
      <c r="A67">
        <f t="shared" si="3"/>
        <v>5600</v>
      </c>
      <c r="B67">
        <f t="shared" si="2"/>
        <v>33.589054296445603</v>
      </c>
      <c r="C67">
        <f t="shared" si="4"/>
        <v>58.295052911186588</v>
      </c>
      <c r="D67">
        <f t="shared" si="4"/>
        <v>84.762347049024171</v>
      </c>
      <c r="E67">
        <f t="shared" si="4"/>
        <v>106.87426367050875</v>
      </c>
      <c r="F67">
        <f t="shared" si="4"/>
        <v>130.10779925105413</v>
      </c>
      <c r="G67">
        <f t="shared" si="4"/>
        <v>130.10779925105413</v>
      </c>
    </row>
    <row r="68" spans="1:7" hidden="1" x14ac:dyDescent="0.25">
      <c r="A68">
        <f t="shared" si="3"/>
        <v>5700</v>
      </c>
      <c r="B68">
        <f t="shared" si="2"/>
        <v>34.188858837453566</v>
      </c>
      <c r="C68">
        <f t="shared" si="4"/>
        <v>59.336035998886352</v>
      </c>
      <c r="D68">
        <f t="shared" si="4"/>
        <v>86.275960389185329</v>
      </c>
      <c r="E68">
        <f t="shared" si="4"/>
        <v>108.78273266462497</v>
      </c>
      <c r="F68">
        <f t="shared" si="4"/>
        <v>132.43115280910868</v>
      </c>
      <c r="G68">
        <f t="shared" si="4"/>
        <v>132.43115280910868</v>
      </c>
    </row>
    <row r="69" spans="1:7" hidden="1" x14ac:dyDescent="0.25">
      <c r="A69">
        <f t="shared" si="3"/>
        <v>5800</v>
      </c>
      <c r="B69">
        <f t="shared" si="2"/>
        <v>34.788663378461521</v>
      </c>
      <c r="C69">
        <f t="shared" si="4"/>
        <v>60.377019086586103</v>
      </c>
      <c r="D69">
        <f t="shared" si="4"/>
        <v>87.789573729346472</v>
      </c>
      <c r="E69">
        <f t="shared" si="4"/>
        <v>110.69120165874121</v>
      </c>
      <c r="F69">
        <f t="shared" si="4"/>
        <v>134.75450636716323</v>
      </c>
      <c r="G69">
        <f t="shared" si="4"/>
        <v>134.75450636716323</v>
      </c>
    </row>
    <row r="70" spans="1:7" hidden="1" x14ac:dyDescent="0.25">
      <c r="A70">
        <f t="shared" si="3"/>
        <v>5900</v>
      </c>
      <c r="B70">
        <f t="shared" si="2"/>
        <v>35.388467919469477</v>
      </c>
      <c r="C70">
        <f t="shared" si="4"/>
        <v>61.418002174285874</v>
      </c>
      <c r="D70">
        <f t="shared" si="4"/>
        <v>89.303187069507615</v>
      </c>
      <c r="E70">
        <f t="shared" si="4"/>
        <v>112.59967065285743</v>
      </c>
      <c r="F70">
        <f t="shared" si="4"/>
        <v>137.07785992521775</v>
      </c>
      <c r="G70">
        <f t="shared" si="4"/>
        <v>137.07785992521775</v>
      </c>
    </row>
    <row r="71" spans="1:7" hidden="1" x14ac:dyDescent="0.25">
      <c r="A71">
        <f t="shared" si="3"/>
        <v>6000</v>
      </c>
      <c r="B71">
        <f t="shared" si="2"/>
        <v>35.98827246047744</v>
      </c>
      <c r="C71">
        <f t="shared" si="4"/>
        <v>62.458985261985632</v>
      </c>
      <c r="D71">
        <f t="shared" si="4"/>
        <v>90.816800409668772</v>
      </c>
      <c r="E71">
        <f t="shared" si="4"/>
        <v>114.50813964697367</v>
      </c>
      <c r="F71">
        <f t="shared" si="4"/>
        <v>139.4012134832723</v>
      </c>
      <c r="G71">
        <f t="shared" si="4"/>
        <v>139.4012134832723</v>
      </c>
    </row>
    <row r="72" spans="1:7" hidden="1" x14ac:dyDescent="0.25">
      <c r="A72">
        <f>A71+$B$7</f>
        <v>6100</v>
      </c>
      <c r="B72">
        <f t="shared" si="2"/>
        <v>36.588077001485388</v>
      </c>
      <c r="C72">
        <f t="shared" si="4"/>
        <v>63.499968349685389</v>
      </c>
      <c r="D72">
        <f t="shared" si="4"/>
        <v>92.33041374982993</v>
      </c>
      <c r="E72">
        <f t="shared" si="4"/>
        <v>116.41660864108989</v>
      </c>
      <c r="F72">
        <f t="shared" si="4"/>
        <v>141.72456704132682</v>
      </c>
      <c r="G72">
        <f t="shared" si="4"/>
        <v>141.72456704132682</v>
      </c>
    </row>
    <row r="73" spans="1:7" hidden="1" x14ac:dyDescent="0.25">
      <c r="A73">
        <f t="shared" si="3"/>
        <v>6200</v>
      </c>
      <c r="B73">
        <f t="shared" si="2"/>
        <v>37.187881542493351</v>
      </c>
      <c r="C73">
        <f t="shared" si="4"/>
        <v>64.540951437385147</v>
      </c>
      <c r="D73">
        <f t="shared" si="4"/>
        <v>93.844027089991059</v>
      </c>
      <c r="E73">
        <f t="shared" si="4"/>
        <v>118.32507763520611</v>
      </c>
      <c r="F73">
        <f t="shared" si="4"/>
        <v>144.04792059938134</v>
      </c>
      <c r="G73">
        <f t="shared" si="4"/>
        <v>144.04792059938134</v>
      </c>
    </row>
    <row r="74" spans="1:7" hidden="1" x14ac:dyDescent="0.25">
      <c r="A74">
        <f t="shared" si="3"/>
        <v>6300</v>
      </c>
      <c r="B74">
        <f t="shared" si="2"/>
        <v>37.787686083501306</v>
      </c>
      <c r="C74">
        <f t="shared" si="4"/>
        <v>65.581934525084904</v>
      </c>
      <c r="D74">
        <f t="shared" si="4"/>
        <v>95.357640430152202</v>
      </c>
      <c r="E74">
        <f t="shared" si="4"/>
        <v>120.23354662932235</v>
      </c>
      <c r="F74">
        <f t="shared" si="4"/>
        <v>146.37127415743592</v>
      </c>
      <c r="G74">
        <f t="shared" si="4"/>
        <v>146.37127415743592</v>
      </c>
    </row>
    <row r="75" spans="1:7" hidden="1" x14ac:dyDescent="0.25">
      <c r="A75">
        <f t="shared" si="3"/>
        <v>6400</v>
      </c>
      <c r="B75">
        <f t="shared" si="2"/>
        <v>38.387490624509269</v>
      </c>
      <c r="C75">
        <f t="shared" si="4"/>
        <v>66.622917612784661</v>
      </c>
      <c r="D75">
        <f t="shared" si="4"/>
        <v>96.871253770313345</v>
      </c>
      <c r="E75">
        <f t="shared" si="4"/>
        <v>122.14201562343857</v>
      </c>
      <c r="F75">
        <f t="shared" si="4"/>
        <v>148.69462771549044</v>
      </c>
      <c r="G75">
        <f t="shared" si="4"/>
        <v>148.69462771549044</v>
      </c>
    </row>
    <row r="76" spans="1:7" hidden="1" x14ac:dyDescent="0.25">
      <c r="A76">
        <f t="shared" si="3"/>
        <v>6500</v>
      </c>
      <c r="B76">
        <f t="shared" si="2"/>
        <v>38.987295165517224</v>
      </c>
      <c r="C76">
        <f t="shared" ref="C76:G85" si="5">$A76*C$18/RnP/RevPerMi*60</f>
        <v>67.663900700484419</v>
      </c>
      <c r="D76">
        <f t="shared" si="5"/>
        <v>98.384867110474502</v>
      </c>
      <c r="E76">
        <f t="shared" si="5"/>
        <v>124.0504846175548</v>
      </c>
      <c r="F76">
        <f t="shared" si="5"/>
        <v>151.01798127354499</v>
      </c>
      <c r="G76">
        <f t="shared" si="5"/>
        <v>151.01798127354499</v>
      </c>
    </row>
    <row r="77" spans="1:7" hidden="1" x14ac:dyDescent="0.25">
      <c r="A77">
        <f t="shared" si="3"/>
        <v>6600</v>
      </c>
      <c r="B77">
        <f t="shared" si="2"/>
        <v>39.58709970652518</v>
      </c>
      <c r="C77">
        <f t="shared" si="5"/>
        <v>68.704883788184191</v>
      </c>
      <c r="D77">
        <f t="shared" si="5"/>
        <v>99.898480450635645</v>
      </c>
      <c r="E77">
        <f t="shared" si="5"/>
        <v>125.95895361167103</v>
      </c>
      <c r="F77">
        <f t="shared" si="5"/>
        <v>153.34133483159951</v>
      </c>
      <c r="G77">
        <f t="shared" si="5"/>
        <v>153.34133483159951</v>
      </c>
    </row>
    <row r="78" spans="1:7" hidden="1" x14ac:dyDescent="0.25">
      <c r="A78">
        <f t="shared" si="3"/>
        <v>6700</v>
      </c>
      <c r="B78">
        <f t="shared" si="2"/>
        <v>40.186904247533136</v>
      </c>
      <c r="C78">
        <f t="shared" si="5"/>
        <v>69.745866875883962</v>
      </c>
      <c r="D78">
        <f t="shared" si="5"/>
        <v>101.41209379079679</v>
      </c>
      <c r="E78">
        <f t="shared" si="5"/>
        <v>127.86742260578725</v>
      </c>
      <c r="F78">
        <f t="shared" si="5"/>
        <v>155.66468838965403</v>
      </c>
      <c r="G78">
        <f t="shared" si="5"/>
        <v>155.66468838965403</v>
      </c>
    </row>
    <row r="79" spans="1:7" hidden="1" x14ac:dyDescent="0.25">
      <c r="A79">
        <f t="shared" si="3"/>
        <v>6800</v>
      </c>
      <c r="B79">
        <f t="shared" si="2"/>
        <v>40.786708788541084</v>
      </c>
      <c r="C79">
        <f t="shared" si="5"/>
        <v>70.78684996358372</v>
      </c>
      <c r="D79">
        <f t="shared" si="5"/>
        <v>102.92570713095793</v>
      </c>
      <c r="E79">
        <f t="shared" si="5"/>
        <v>129.77589159990347</v>
      </c>
      <c r="F79">
        <f t="shared" si="5"/>
        <v>157.98804194770858</v>
      </c>
      <c r="G79">
        <f t="shared" si="5"/>
        <v>157.98804194770858</v>
      </c>
    </row>
    <row r="80" spans="1:7" hidden="1" x14ac:dyDescent="0.25">
      <c r="A80">
        <f t="shared" si="3"/>
        <v>6900</v>
      </c>
      <c r="B80">
        <f t="shared" si="2"/>
        <v>41.386513329549054</v>
      </c>
      <c r="C80">
        <f t="shared" si="5"/>
        <v>71.827833051283477</v>
      </c>
      <c r="D80">
        <f t="shared" si="5"/>
        <v>104.43932047111909</v>
      </c>
      <c r="E80">
        <f t="shared" si="5"/>
        <v>131.68436059401969</v>
      </c>
      <c r="F80">
        <f t="shared" si="5"/>
        <v>160.3113955057631</v>
      </c>
      <c r="G80">
        <f t="shared" si="5"/>
        <v>160.3113955057631</v>
      </c>
    </row>
    <row r="81" spans="1:7" hidden="1" x14ac:dyDescent="0.25">
      <c r="A81">
        <f>A80+$B$7</f>
        <v>7000</v>
      </c>
      <c r="B81">
        <f t="shared" si="2"/>
        <v>41.986317870557009</v>
      </c>
      <c r="C81">
        <f t="shared" si="5"/>
        <v>72.868816138983235</v>
      </c>
      <c r="D81">
        <f t="shared" si="5"/>
        <v>105.95293381128022</v>
      </c>
      <c r="E81">
        <f t="shared" si="5"/>
        <v>133.59282958813594</v>
      </c>
      <c r="F81">
        <f t="shared" si="5"/>
        <v>162.63474906381771</v>
      </c>
      <c r="G81">
        <f t="shared" si="5"/>
        <v>162.63474906381771</v>
      </c>
    </row>
    <row r="82" spans="1:7" hidden="1" x14ac:dyDescent="0.25">
      <c r="A82">
        <f t="shared" si="3"/>
        <v>7100</v>
      </c>
      <c r="B82">
        <f t="shared" si="2"/>
        <v>42.586122411564965</v>
      </c>
      <c r="C82">
        <f t="shared" si="5"/>
        <v>73.909799226683006</v>
      </c>
      <c r="D82">
        <f t="shared" si="5"/>
        <v>107.46654715144138</v>
      </c>
      <c r="E82">
        <f t="shared" si="5"/>
        <v>135.50129858225216</v>
      </c>
      <c r="F82">
        <f t="shared" si="5"/>
        <v>164.95810262187223</v>
      </c>
      <c r="G82">
        <f t="shared" si="5"/>
        <v>164.95810262187223</v>
      </c>
    </row>
    <row r="83" spans="1:7" hidden="1" x14ac:dyDescent="0.25">
      <c r="A83">
        <f t="shared" si="3"/>
        <v>7200</v>
      </c>
      <c r="B83">
        <f t="shared" si="2"/>
        <v>43.185926952572927</v>
      </c>
      <c r="C83">
        <f t="shared" si="5"/>
        <v>74.950782314382749</v>
      </c>
      <c r="D83">
        <f t="shared" si="5"/>
        <v>108.98016049160253</v>
      </c>
      <c r="E83">
        <f t="shared" si="5"/>
        <v>137.40976757636838</v>
      </c>
      <c r="F83">
        <f t="shared" si="5"/>
        <v>167.28145617992675</v>
      </c>
      <c r="G83">
        <f t="shared" si="5"/>
        <v>167.28145617992675</v>
      </c>
    </row>
    <row r="84" spans="1:7" hidden="1" x14ac:dyDescent="0.25">
      <c r="A84">
        <f t="shared" si="3"/>
        <v>7300</v>
      </c>
      <c r="B84">
        <f t="shared" si="2"/>
        <v>43.785731493580883</v>
      </c>
      <c r="C84">
        <f t="shared" si="5"/>
        <v>75.991765402082521</v>
      </c>
      <c r="D84">
        <f t="shared" si="5"/>
        <v>110.49377383176366</v>
      </c>
      <c r="E84">
        <f t="shared" si="5"/>
        <v>139.3182365704846</v>
      </c>
      <c r="F84">
        <f t="shared" si="5"/>
        <v>169.6048097379813</v>
      </c>
      <c r="G84">
        <f t="shared" si="5"/>
        <v>169.6048097379813</v>
      </c>
    </row>
    <row r="85" spans="1:7" hidden="1" x14ac:dyDescent="0.25">
      <c r="A85">
        <f t="shared" si="3"/>
        <v>7400</v>
      </c>
      <c r="B85">
        <f t="shared" si="2"/>
        <v>44.385536034588839</v>
      </c>
      <c r="C85">
        <f t="shared" si="5"/>
        <v>77.032748489782279</v>
      </c>
      <c r="D85">
        <f t="shared" si="5"/>
        <v>112.0073871719248</v>
      </c>
      <c r="E85">
        <f t="shared" si="5"/>
        <v>141.22670556460085</v>
      </c>
      <c r="F85">
        <f t="shared" si="5"/>
        <v>171.92816329603582</v>
      </c>
      <c r="G85">
        <f t="shared" si="5"/>
        <v>171.92816329603582</v>
      </c>
    </row>
    <row r="86" spans="1:7" x14ac:dyDescent="0.25">
      <c r="B86" s="7" t="s">
        <v>31</v>
      </c>
      <c r="C86" s="6" t="s">
        <v>30</v>
      </c>
      <c r="D86" s="6" t="s">
        <v>32</v>
      </c>
      <c r="E86" s="6" t="s">
        <v>33</v>
      </c>
      <c r="F86" s="7" t="s">
        <v>34</v>
      </c>
    </row>
    <row r="88" spans="1:7" x14ac:dyDescent="0.25">
      <c r="A88" t="s">
        <v>28</v>
      </c>
      <c r="B88">
        <f t="shared" ref="B88:G88" si="6">MAX(K121:K321)</f>
        <v>40</v>
      </c>
      <c r="C88">
        <f t="shared" si="6"/>
        <v>70</v>
      </c>
      <c r="D88">
        <f t="shared" si="6"/>
        <v>102</v>
      </c>
      <c r="E88">
        <f t="shared" si="6"/>
        <v>129</v>
      </c>
      <c r="F88">
        <f t="shared" si="6"/>
        <v>157</v>
      </c>
      <c r="G88">
        <f t="shared" si="6"/>
        <v>0</v>
      </c>
    </row>
    <row r="89" spans="1:7" x14ac:dyDescent="0.25">
      <c r="A89" t="s">
        <v>29</v>
      </c>
      <c r="B89" s="3">
        <f>MAX(Q121:Q321)</f>
        <v>2826.3175406929854</v>
      </c>
      <c r="C89" s="3">
        <f>MAX(R121:R321)</f>
        <v>2099.7178309764831</v>
      </c>
      <c r="D89" s="3">
        <f>MAX(S121:S321)</f>
        <v>1394.2430154332078</v>
      </c>
      <c r="E89" s="3">
        <f>MAX(T121:T321)</f>
        <v>1207.0258598244436</v>
      </c>
      <c r="F89" s="3">
        <f>MAX(U121:U321)</f>
        <v>0</v>
      </c>
    </row>
    <row r="91" spans="1:7" x14ac:dyDescent="0.25">
      <c r="C91" s="7" t="s">
        <v>36</v>
      </c>
      <c r="D91" s="6" t="s">
        <v>37</v>
      </c>
      <c r="E91" s="6" t="s">
        <v>38</v>
      </c>
      <c r="F91" s="6" t="s">
        <v>39</v>
      </c>
    </row>
    <row r="92" spans="1:7" x14ac:dyDescent="0.25">
      <c r="A92" t="s">
        <v>35</v>
      </c>
      <c r="C92" s="3">
        <f>MAX(V121:V321)</f>
        <v>11670.468496681713</v>
      </c>
      <c r="D92" s="3">
        <f>MAX(W121:W321)</f>
        <v>9798.4300806833817</v>
      </c>
      <c r="E92" s="3">
        <f>MAX(X121:X321)</f>
        <v>8522.6521580647586</v>
      </c>
      <c r="F92" s="3">
        <f>MAX(Y121:Y321)</f>
        <v>8226.4894260282927</v>
      </c>
    </row>
    <row r="93" spans="1:7" x14ac:dyDescent="0.25">
      <c r="C93" s="3"/>
      <c r="D93" s="3"/>
      <c r="E93" s="3"/>
      <c r="F93" s="3"/>
    </row>
    <row r="94" spans="1:7" x14ac:dyDescent="0.25">
      <c r="C94" s="3"/>
      <c r="D94" s="3"/>
      <c r="E94" s="3"/>
      <c r="F94" s="3"/>
    </row>
    <row r="95" spans="1:7" x14ac:dyDescent="0.25">
      <c r="C95" s="3"/>
      <c r="D95" s="3"/>
      <c r="E95" s="3"/>
      <c r="F95" s="3"/>
    </row>
    <row r="96" spans="1:7" x14ac:dyDescent="0.25">
      <c r="C96" s="3"/>
      <c r="D96" s="3"/>
      <c r="E96" s="3"/>
      <c r="F96" s="3"/>
    </row>
    <row r="97" spans="3:6" x14ac:dyDescent="0.25">
      <c r="C97" s="3"/>
      <c r="D97" s="3"/>
      <c r="E97" s="3"/>
      <c r="F97" s="3"/>
    </row>
    <row r="98" spans="3:6" x14ac:dyDescent="0.25">
      <c r="C98" s="3"/>
      <c r="D98" s="3"/>
      <c r="E98" s="3"/>
      <c r="F98" s="3"/>
    </row>
    <row r="99" spans="3:6" x14ac:dyDescent="0.25">
      <c r="C99" s="3"/>
      <c r="D99" s="3"/>
      <c r="E99" s="3"/>
      <c r="F99" s="3"/>
    </row>
    <row r="100" spans="3:6" x14ac:dyDescent="0.25">
      <c r="C100" s="3"/>
      <c r="D100" s="3"/>
      <c r="E100" s="3"/>
      <c r="F100" s="3"/>
    </row>
    <row r="101" spans="3:6" x14ac:dyDescent="0.25">
      <c r="C101" s="3"/>
      <c r="D101" s="3"/>
      <c r="E101" s="3"/>
      <c r="F101" s="3"/>
    </row>
    <row r="102" spans="3:6" x14ac:dyDescent="0.25">
      <c r="C102" s="3"/>
      <c r="D102" s="3"/>
      <c r="E102" s="3"/>
      <c r="F102" s="3"/>
    </row>
    <row r="103" spans="3:6" x14ac:dyDescent="0.25">
      <c r="C103" s="3"/>
      <c r="D103" s="3"/>
      <c r="E103" s="3"/>
      <c r="F103" s="3"/>
    </row>
    <row r="104" spans="3:6" x14ac:dyDescent="0.25">
      <c r="C104" s="3"/>
      <c r="D104" s="3"/>
      <c r="E104" s="3"/>
      <c r="F104" s="3"/>
    </row>
    <row r="105" spans="3:6" x14ac:dyDescent="0.25">
      <c r="C105" s="3"/>
      <c r="D105" s="3"/>
      <c r="E105" s="3"/>
      <c r="F105" s="3"/>
    </row>
    <row r="106" spans="3:6" x14ac:dyDescent="0.25">
      <c r="C106" s="3"/>
      <c r="D106" s="3"/>
      <c r="E106" s="3"/>
      <c r="F106" s="3"/>
    </row>
    <row r="107" spans="3:6" x14ac:dyDescent="0.25">
      <c r="C107" s="3"/>
      <c r="D107" s="3"/>
      <c r="E107" s="3"/>
      <c r="F107" s="3"/>
    </row>
    <row r="108" spans="3:6" x14ac:dyDescent="0.25">
      <c r="C108" s="3"/>
      <c r="D108" s="3"/>
      <c r="E108" s="3"/>
      <c r="F108" s="3"/>
    </row>
    <row r="109" spans="3:6" x14ac:dyDescent="0.25">
      <c r="C109" s="3"/>
      <c r="D109" s="3"/>
      <c r="E109" s="3"/>
      <c r="F109" s="3"/>
    </row>
    <row r="110" spans="3:6" x14ac:dyDescent="0.25">
      <c r="C110" s="3"/>
      <c r="D110" s="3"/>
      <c r="E110" s="3"/>
      <c r="F110" s="3"/>
    </row>
    <row r="111" spans="3:6" x14ac:dyDescent="0.25">
      <c r="C111" s="3"/>
      <c r="D111" s="3"/>
      <c r="E111" s="3"/>
      <c r="F111" s="3"/>
    </row>
    <row r="112" spans="3:6" x14ac:dyDescent="0.25">
      <c r="C112" s="3"/>
      <c r="D112" s="3"/>
      <c r="E112" s="3"/>
      <c r="F112" s="3"/>
    </row>
    <row r="113" spans="1:25" x14ac:dyDescent="0.25">
      <c r="C113" s="3"/>
      <c r="D113" s="3"/>
      <c r="E113" s="3"/>
      <c r="F113" s="3"/>
    </row>
    <row r="114" spans="1:25" x14ac:dyDescent="0.25">
      <c r="C114" s="3"/>
      <c r="D114" s="3"/>
      <c r="E114" s="3"/>
      <c r="F114" s="3"/>
    </row>
    <row r="115" spans="1:25" x14ac:dyDescent="0.25">
      <c r="C115" s="3"/>
      <c r="D115" s="3"/>
      <c r="E115" s="3"/>
      <c r="F115" s="3"/>
    </row>
    <row r="116" spans="1:25" x14ac:dyDescent="0.25">
      <c r="C116" s="3"/>
      <c r="D116" s="3"/>
      <c r="E116" s="3"/>
      <c r="F116" s="3"/>
    </row>
    <row r="117" spans="1:25" x14ac:dyDescent="0.25">
      <c r="C117" s="3"/>
      <c r="D117" s="3"/>
      <c r="E117" s="3"/>
      <c r="F117" s="3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3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3">
        <f t="shared" ref="B121:G121" si="7">$A121/B$18*RnP*RevPerMi/60</f>
        <v>0</v>
      </c>
      <c r="C121" s="3">
        <f t="shared" si="7"/>
        <v>0</v>
      </c>
      <c r="D121" s="3">
        <f t="shared" si="7"/>
        <v>0</v>
      </c>
      <c r="E121" s="3">
        <f t="shared" si="7"/>
        <v>0</v>
      </c>
      <c r="F121" s="3">
        <f t="shared" si="7"/>
        <v>0</v>
      </c>
      <c r="G121" s="3">
        <f t="shared" si="7"/>
        <v>0</v>
      </c>
      <c r="H121" s="3">
        <f t="shared" ref="H121:H184" si="8">A121</f>
        <v>0</v>
      </c>
      <c r="I121" s="3">
        <f>IF(B121&lt;Redline,B121,IF(C121&lt;Redline,C121,IF(D121&lt;Redline,D121,IF(E121&lt;Redline,E121,IF(F121&lt;Redline,F121,IF(G121&lt;Redline,G121,"XXXX"))))))</f>
        <v>0</v>
      </c>
      <c r="J121" s="3">
        <f>IF(B121&lt;Redline,1,IF(C121&lt;Redline,2,IF(D121&lt;Redline,3,IF(E121&lt;Redline,4,IF(F121&lt;Redline,5,IF(G121&lt;Redline,6,"XXXX"))))))</f>
        <v>1</v>
      </c>
      <c r="K121" t="str">
        <f t="shared" ref="K121:P121" si="9">IF(AND($J121&lt;$J122,$J121=K$120),($H121),"")</f>
        <v/>
      </c>
      <c r="L121" t="str">
        <f t="shared" si="9"/>
        <v/>
      </c>
      <c r="M121" t="str">
        <f t="shared" si="9"/>
        <v/>
      </c>
      <c r="N121" t="str">
        <f t="shared" si="9"/>
        <v/>
      </c>
      <c r="O121" t="str">
        <f t="shared" si="9"/>
        <v/>
      </c>
      <c r="P121" t="str">
        <f t="shared" si="9"/>
        <v/>
      </c>
      <c r="Q121" t="str">
        <f t="shared" ref="Q121:Q185" si="10">IF(AND($J121&lt;$J122,$J121=Q$120),B121-C121,"")</f>
        <v/>
      </c>
      <c r="R121" t="str">
        <f t="shared" ref="R121:U136" si="11">IF(AND($J121&lt;$J122,$J121=R$120),C121-D121,"")</f>
        <v/>
      </c>
      <c r="S121" t="str">
        <f t="shared" si="11"/>
        <v/>
      </c>
      <c r="T121" t="str">
        <f t="shared" si="11"/>
        <v/>
      </c>
      <c r="U121" t="str">
        <f t="shared" si="11"/>
        <v/>
      </c>
      <c r="V121" t="str">
        <f>IF(AND($J121&lt;$J122,$J121=V$120),B121,"")</f>
        <v/>
      </c>
      <c r="W121" t="str">
        <f t="shared" ref="W121:Y136" si="12">IF(AND($J121&lt;$J122,$J121=W$120),C121,"")</f>
        <v/>
      </c>
      <c r="X121" t="str">
        <f t="shared" si="12"/>
        <v/>
      </c>
      <c r="Y121" t="str">
        <f t="shared" si="12"/>
        <v/>
      </c>
    </row>
    <row r="122" spans="1:25" x14ac:dyDescent="0.25">
      <c r="A122">
        <v>1</v>
      </c>
      <c r="B122" s="3">
        <f t="shared" ref="B122:G152" si="13">$A122/B$18*RnP*RevPerMi/60</f>
        <v>166.72097852402447</v>
      </c>
      <c r="C122" s="3">
        <f t="shared" si="13"/>
        <v>96.063040006699822</v>
      </c>
      <c r="D122" s="3">
        <f t="shared" si="13"/>
        <v>66.067070992750075</v>
      </c>
      <c r="E122" s="3">
        <f t="shared" si="13"/>
        <v>52.398021821836259</v>
      </c>
      <c r="F122" s="3">
        <f t="shared" si="13"/>
        <v>43.041232210794071</v>
      </c>
      <c r="G122" s="3">
        <f t="shared" si="13"/>
        <v>43.041232210794071</v>
      </c>
      <c r="H122" s="3">
        <f t="shared" si="8"/>
        <v>1</v>
      </c>
      <c r="I122" s="3">
        <f t="shared" ref="I122:I185" si="14">IF(B122&lt;Redline,B122,IF(C122&lt;Redline,C122,IF(D122&lt;Redline,D122,IF(E122&lt;Redline,E122,IF(F122&lt;Redline,F122,IF(G122&lt;Redline,G122,"XXXX"))))))</f>
        <v>166.72097852402447</v>
      </c>
      <c r="J122" s="3">
        <f t="shared" ref="J122:J185" si="15">IF(B122&lt;Redline,1,IF(C122&lt;Redline,2,IF(D122&lt;Redline,3,IF(E122&lt;Redline,4,IF(F122&lt;Redline,5,IF(G122&lt;Redline,6,"XXXX"))))))</f>
        <v>1</v>
      </c>
      <c r="K122" t="str">
        <f t="shared" ref="K122:K185" si="16">IF(AND($J122&lt;$J123,$J122=K$120),($H122),"")</f>
        <v/>
      </c>
      <c r="L122" t="str">
        <f t="shared" ref="L122:L185" si="17">IF(AND($J122&lt;$J123,$J122=L$120),($H122),"")</f>
        <v/>
      </c>
      <c r="M122" t="str">
        <f t="shared" ref="M122:M185" si="18">IF(AND($J122&lt;$J123,$J122=M$120),($H122),"")</f>
        <v/>
      </c>
      <c r="N122" t="str">
        <f t="shared" ref="N122:N185" si="19">IF(AND($J122&lt;$J123,$J122=N$120),($H122),"")</f>
        <v/>
      </c>
      <c r="O122" t="str">
        <f t="shared" ref="O122:O185" si="20">IF(AND($J122&lt;$J123,$J122=O$120),($H122),"")</f>
        <v/>
      </c>
      <c r="P122" t="str">
        <f t="shared" ref="P122:P185" si="21">IF(AND($J122&lt;$J123,$J122=P$120),($H122),"")</f>
        <v/>
      </c>
      <c r="Q122" t="str">
        <f t="shared" si="10"/>
        <v/>
      </c>
      <c r="R122" t="str">
        <f t="shared" si="11"/>
        <v/>
      </c>
      <c r="S122" t="str">
        <f t="shared" si="11"/>
        <v/>
      </c>
      <c r="T122" t="str">
        <f t="shared" si="11"/>
        <v/>
      </c>
      <c r="U122" t="str">
        <f t="shared" si="11"/>
        <v/>
      </c>
      <c r="V122" t="str">
        <f t="shared" ref="V122:V185" si="22">IF(AND($J122&lt;$J123,$J122=V$120),B122,"")</f>
        <v/>
      </c>
      <c r="W122" t="str">
        <f t="shared" si="12"/>
        <v/>
      </c>
      <c r="X122" t="str">
        <f t="shared" si="12"/>
        <v/>
      </c>
      <c r="Y122" t="str">
        <f t="shared" si="12"/>
        <v/>
      </c>
    </row>
    <row r="123" spans="1:25" x14ac:dyDescent="0.25">
      <c r="A123">
        <v>2</v>
      </c>
      <c r="B123" s="3">
        <f t="shared" si="13"/>
        <v>333.44195704804895</v>
      </c>
      <c r="C123" s="3">
        <f t="shared" si="13"/>
        <v>192.12608001339964</v>
      </c>
      <c r="D123" s="3">
        <f t="shared" si="13"/>
        <v>132.13414198550015</v>
      </c>
      <c r="E123" s="3">
        <f t="shared" si="13"/>
        <v>104.79604364367252</v>
      </c>
      <c r="F123" s="3">
        <f t="shared" si="13"/>
        <v>86.082464421588142</v>
      </c>
      <c r="G123" s="3">
        <f t="shared" si="13"/>
        <v>86.082464421588142</v>
      </c>
      <c r="H123" s="3">
        <f t="shared" si="8"/>
        <v>2</v>
      </c>
      <c r="I123" s="3">
        <f t="shared" si="14"/>
        <v>333.44195704804895</v>
      </c>
      <c r="J123" s="3">
        <f t="shared" si="15"/>
        <v>1</v>
      </c>
      <c r="K123" t="str">
        <f t="shared" si="16"/>
        <v/>
      </c>
      <c r="L123" t="str">
        <f t="shared" si="17"/>
        <v/>
      </c>
      <c r="M123" t="str">
        <f t="shared" si="18"/>
        <v/>
      </c>
      <c r="N123" t="str">
        <f t="shared" si="19"/>
        <v/>
      </c>
      <c r="O123" t="str">
        <f t="shared" si="20"/>
        <v/>
      </c>
      <c r="P123" t="str">
        <f t="shared" si="21"/>
        <v/>
      </c>
      <c r="Q123" t="str">
        <f t="shared" si="10"/>
        <v/>
      </c>
      <c r="R123" t="str">
        <f t="shared" si="11"/>
        <v/>
      </c>
      <c r="S123" t="str">
        <f t="shared" si="11"/>
        <v/>
      </c>
      <c r="T123" t="str">
        <f t="shared" si="11"/>
        <v/>
      </c>
      <c r="U123" t="str">
        <f t="shared" si="11"/>
        <v/>
      </c>
      <c r="V123" t="str">
        <f t="shared" si="22"/>
        <v/>
      </c>
      <c r="W123" t="str">
        <f t="shared" si="12"/>
        <v/>
      </c>
      <c r="X123" t="str">
        <f t="shared" si="12"/>
        <v/>
      </c>
      <c r="Y123" t="str">
        <f t="shared" si="12"/>
        <v/>
      </c>
    </row>
    <row r="124" spans="1:25" x14ac:dyDescent="0.25">
      <c r="A124">
        <v>3</v>
      </c>
      <c r="B124" s="3">
        <f t="shared" si="13"/>
        <v>500.16293557207337</v>
      </c>
      <c r="C124" s="3">
        <f t="shared" si="13"/>
        <v>288.18912002009949</v>
      </c>
      <c r="D124" s="3">
        <f t="shared" si="13"/>
        <v>198.2012129782502</v>
      </c>
      <c r="E124" s="3">
        <f t="shared" si="13"/>
        <v>157.19406546550877</v>
      </c>
      <c r="F124" s="3">
        <f t="shared" si="13"/>
        <v>129.12369663238221</v>
      </c>
      <c r="G124" s="3">
        <f t="shared" si="13"/>
        <v>129.12369663238221</v>
      </c>
      <c r="H124" s="3">
        <f t="shared" si="8"/>
        <v>3</v>
      </c>
      <c r="I124" s="3">
        <f t="shared" si="14"/>
        <v>500.16293557207337</v>
      </c>
      <c r="J124" s="3">
        <f t="shared" si="15"/>
        <v>1</v>
      </c>
      <c r="K124" t="str">
        <f t="shared" si="16"/>
        <v/>
      </c>
      <c r="L124" t="str">
        <f t="shared" si="17"/>
        <v/>
      </c>
      <c r="M124" t="str">
        <f t="shared" si="18"/>
        <v/>
      </c>
      <c r="N124" t="str">
        <f t="shared" si="19"/>
        <v/>
      </c>
      <c r="O124" t="str">
        <f t="shared" si="20"/>
        <v/>
      </c>
      <c r="P124" t="str">
        <f t="shared" si="21"/>
        <v/>
      </c>
      <c r="Q124" t="str">
        <f t="shared" si="10"/>
        <v/>
      </c>
      <c r="R124" t="str">
        <f t="shared" si="11"/>
        <v/>
      </c>
      <c r="S124" t="str">
        <f t="shared" si="11"/>
        <v/>
      </c>
      <c r="T124" t="str">
        <f t="shared" si="11"/>
        <v/>
      </c>
      <c r="U124" t="str">
        <f t="shared" si="11"/>
        <v/>
      </c>
      <c r="V124" t="str">
        <f t="shared" si="22"/>
        <v/>
      </c>
      <c r="W124" t="str">
        <f t="shared" si="12"/>
        <v/>
      </c>
      <c r="X124" t="str">
        <f t="shared" si="12"/>
        <v/>
      </c>
      <c r="Y124" t="str">
        <f t="shared" si="12"/>
        <v/>
      </c>
    </row>
    <row r="125" spans="1:25" x14ac:dyDescent="0.25">
      <c r="A125">
        <v>4</v>
      </c>
      <c r="B125" s="3">
        <f t="shared" si="13"/>
        <v>666.8839140960979</v>
      </c>
      <c r="C125" s="3">
        <f t="shared" si="13"/>
        <v>384.25216002679929</v>
      </c>
      <c r="D125" s="3">
        <f t="shared" si="13"/>
        <v>264.2682839710003</v>
      </c>
      <c r="E125" s="3">
        <f t="shared" si="13"/>
        <v>209.59208728734504</v>
      </c>
      <c r="F125" s="3">
        <f t="shared" si="13"/>
        <v>172.16492884317628</v>
      </c>
      <c r="G125" s="3">
        <f t="shared" si="13"/>
        <v>172.16492884317628</v>
      </c>
      <c r="H125" s="3">
        <f t="shared" si="8"/>
        <v>4</v>
      </c>
      <c r="I125" s="3">
        <f t="shared" si="14"/>
        <v>666.8839140960979</v>
      </c>
      <c r="J125" s="3">
        <f t="shared" si="15"/>
        <v>1</v>
      </c>
      <c r="K125" t="str">
        <f t="shared" si="16"/>
        <v/>
      </c>
      <c r="L125" t="str">
        <f t="shared" si="17"/>
        <v/>
      </c>
      <c r="M125" t="str">
        <f t="shared" si="18"/>
        <v/>
      </c>
      <c r="N125" t="str">
        <f t="shared" si="19"/>
        <v/>
      </c>
      <c r="O125" t="str">
        <f t="shared" si="20"/>
        <v/>
      </c>
      <c r="P125" t="str">
        <f t="shared" si="21"/>
        <v/>
      </c>
      <c r="Q125" t="str">
        <f t="shared" si="10"/>
        <v/>
      </c>
      <c r="R125" t="str">
        <f t="shared" si="11"/>
        <v/>
      </c>
      <c r="S125" t="str">
        <f t="shared" si="11"/>
        <v/>
      </c>
      <c r="T125" t="str">
        <f t="shared" si="11"/>
        <v/>
      </c>
      <c r="U125" t="str">
        <f t="shared" si="11"/>
        <v/>
      </c>
      <c r="V125" t="str">
        <f t="shared" si="22"/>
        <v/>
      </c>
      <c r="W125" t="str">
        <f t="shared" si="12"/>
        <v/>
      </c>
      <c r="X125" t="str">
        <f t="shared" si="12"/>
        <v/>
      </c>
      <c r="Y125" t="str">
        <f t="shared" si="12"/>
        <v/>
      </c>
    </row>
    <row r="126" spans="1:25" x14ac:dyDescent="0.25">
      <c r="A126">
        <v>5</v>
      </c>
      <c r="B126" s="3">
        <f t="shared" si="13"/>
        <v>833.60489262012231</v>
      </c>
      <c r="C126" s="3">
        <f t="shared" si="13"/>
        <v>480.31520003349914</v>
      </c>
      <c r="D126" s="3">
        <f t="shared" si="13"/>
        <v>330.33535496375032</v>
      </c>
      <c r="E126" s="3">
        <f t="shared" si="13"/>
        <v>261.99010910918133</v>
      </c>
      <c r="F126" s="3">
        <f t="shared" si="13"/>
        <v>215.20616105397033</v>
      </c>
      <c r="G126" s="3">
        <f t="shared" si="13"/>
        <v>215.20616105397033</v>
      </c>
      <c r="H126" s="3">
        <f t="shared" si="8"/>
        <v>5</v>
      </c>
      <c r="I126" s="3">
        <f t="shared" si="14"/>
        <v>833.60489262012231</v>
      </c>
      <c r="J126" s="3">
        <f t="shared" si="15"/>
        <v>1</v>
      </c>
      <c r="K126" t="str">
        <f t="shared" si="16"/>
        <v/>
      </c>
      <c r="L126" t="str">
        <f t="shared" si="17"/>
        <v/>
      </c>
      <c r="M126" t="str">
        <f t="shared" si="18"/>
        <v/>
      </c>
      <c r="N126" t="str">
        <f t="shared" si="19"/>
        <v/>
      </c>
      <c r="O126" t="str">
        <f t="shared" si="20"/>
        <v/>
      </c>
      <c r="P126" t="str">
        <f t="shared" si="21"/>
        <v/>
      </c>
      <c r="Q126" t="str">
        <f t="shared" si="10"/>
        <v/>
      </c>
      <c r="R126" t="str">
        <f t="shared" si="11"/>
        <v/>
      </c>
      <c r="S126" t="str">
        <f t="shared" si="11"/>
        <v/>
      </c>
      <c r="T126" t="str">
        <f t="shared" si="11"/>
        <v/>
      </c>
      <c r="U126" t="str">
        <f t="shared" si="11"/>
        <v/>
      </c>
      <c r="V126" t="str">
        <f t="shared" si="22"/>
        <v/>
      </c>
      <c r="W126" t="str">
        <f t="shared" si="12"/>
        <v/>
      </c>
      <c r="X126" t="str">
        <f t="shared" si="12"/>
        <v/>
      </c>
      <c r="Y126" t="str">
        <f t="shared" si="12"/>
        <v/>
      </c>
    </row>
    <row r="127" spans="1:25" x14ac:dyDescent="0.25">
      <c r="A127">
        <v>6</v>
      </c>
      <c r="B127" s="3">
        <f t="shared" si="13"/>
        <v>1000.3258711441467</v>
      </c>
      <c r="C127" s="3">
        <f t="shared" si="13"/>
        <v>576.37824004019899</v>
      </c>
      <c r="D127" s="3">
        <f t="shared" si="13"/>
        <v>396.40242595650039</v>
      </c>
      <c r="E127" s="3">
        <f t="shared" si="13"/>
        <v>314.38813093101754</v>
      </c>
      <c r="F127" s="3">
        <f t="shared" si="13"/>
        <v>258.24739326476441</v>
      </c>
      <c r="G127" s="3">
        <f t="shared" si="13"/>
        <v>258.24739326476441</v>
      </c>
      <c r="H127" s="3">
        <f t="shared" si="8"/>
        <v>6</v>
      </c>
      <c r="I127" s="3">
        <f t="shared" si="14"/>
        <v>1000.3258711441467</v>
      </c>
      <c r="J127" s="3">
        <f t="shared" si="15"/>
        <v>1</v>
      </c>
      <c r="K127" t="str">
        <f t="shared" si="16"/>
        <v/>
      </c>
      <c r="L127" t="str">
        <f t="shared" si="17"/>
        <v/>
      </c>
      <c r="M127" t="str">
        <f t="shared" si="18"/>
        <v/>
      </c>
      <c r="N127" t="str">
        <f t="shared" si="19"/>
        <v/>
      </c>
      <c r="O127" t="str">
        <f t="shared" si="20"/>
        <v/>
      </c>
      <c r="P127" t="str">
        <f t="shared" si="21"/>
        <v/>
      </c>
      <c r="Q127" t="str">
        <f t="shared" si="10"/>
        <v/>
      </c>
      <c r="R127" t="str">
        <f t="shared" si="11"/>
        <v/>
      </c>
      <c r="S127" t="str">
        <f t="shared" si="11"/>
        <v/>
      </c>
      <c r="T127" t="str">
        <f t="shared" si="11"/>
        <v/>
      </c>
      <c r="U127" t="str">
        <f t="shared" si="11"/>
        <v/>
      </c>
      <c r="V127" t="str">
        <f t="shared" si="22"/>
        <v/>
      </c>
      <c r="W127" t="str">
        <f t="shared" si="12"/>
        <v/>
      </c>
      <c r="X127" t="str">
        <f t="shared" si="12"/>
        <v/>
      </c>
      <c r="Y127" t="str">
        <f t="shared" si="12"/>
        <v/>
      </c>
    </row>
    <row r="128" spans="1:25" x14ac:dyDescent="0.25">
      <c r="A128">
        <v>7</v>
      </c>
      <c r="B128" s="3">
        <f t="shared" si="13"/>
        <v>1167.0468496681715</v>
      </c>
      <c r="C128" s="3">
        <f t="shared" si="13"/>
        <v>672.44128004689878</v>
      </c>
      <c r="D128" s="3">
        <f t="shared" si="13"/>
        <v>462.46949694925041</v>
      </c>
      <c r="E128" s="3">
        <f t="shared" si="13"/>
        <v>366.78615275285387</v>
      </c>
      <c r="F128" s="3">
        <f t="shared" si="13"/>
        <v>301.28862547555849</v>
      </c>
      <c r="G128" s="3">
        <f t="shared" si="13"/>
        <v>301.28862547555849</v>
      </c>
      <c r="H128" s="3">
        <f t="shared" si="8"/>
        <v>7</v>
      </c>
      <c r="I128" s="3">
        <f t="shared" si="14"/>
        <v>1167.0468496681715</v>
      </c>
      <c r="J128" s="3">
        <f t="shared" si="15"/>
        <v>1</v>
      </c>
      <c r="K128" t="str">
        <f t="shared" si="16"/>
        <v/>
      </c>
      <c r="L128" t="str">
        <f t="shared" si="17"/>
        <v/>
      </c>
      <c r="M128" t="str">
        <f t="shared" si="18"/>
        <v/>
      </c>
      <c r="N128" t="str">
        <f t="shared" si="19"/>
        <v/>
      </c>
      <c r="O128" t="str">
        <f t="shared" si="20"/>
        <v/>
      </c>
      <c r="P128" t="str">
        <f t="shared" si="21"/>
        <v/>
      </c>
      <c r="Q128" t="str">
        <f t="shared" si="10"/>
        <v/>
      </c>
      <c r="R128" t="str">
        <f t="shared" si="11"/>
        <v/>
      </c>
      <c r="S128" t="str">
        <f t="shared" si="11"/>
        <v/>
      </c>
      <c r="T128" t="str">
        <f t="shared" si="11"/>
        <v/>
      </c>
      <c r="U128" t="str">
        <f t="shared" si="11"/>
        <v/>
      </c>
      <c r="V128" t="str">
        <f t="shared" si="22"/>
        <v/>
      </c>
      <c r="W128" t="str">
        <f t="shared" si="12"/>
        <v/>
      </c>
      <c r="X128" t="str">
        <f t="shared" si="12"/>
        <v/>
      </c>
      <c r="Y128" t="str">
        <f t="shared" si="12"/>
        <v/>
      </c>
    </row>
    <row r="129" spans="1:25" x14ac:dyDescent="0.25">
      <c r="A129">
        <v>8</v>
      </c>
      <c r="B129" s="3">
        <f t="shared" si="13"/>
        <v>1333.7678281921958</v>
      </c>
      <c r="C129" s="3">
        <f t="shared" si="13"/>
        <v>768.50432005359858</v>
      </c>
      <c r="D129" s="3">
        <f t="shared" si="13"/>
        <v>528.5365679420006</v>
      </c>
      <c r="E129" s="3">
        <f t="shared" si="13"/>
        <v>419.18417457469008</v>
      </c>
      <c r="F129" s="3">
        <f t="shared" si="13"/>
        <v>344.32985768635257</v>
      </c>
      <c r="G129" s="3">
        <f t="shared" si="13"/>
        <v>344.32985768635257</v>
      </c>
      <c r="H129" s="3">
        <f t="shared" si="8"/>
        <v>8</v>
      </c>
      <c r="I129" s="3">
        <f t="shared" si="14"/>
        <v>1333.7678281921958</v>
      </c>
      <c r="J129" s="3">
        <f t="shared" si="15"/>
        <v>1</v>
      </c>
      <c r="K129" t="str">
        <f t="shared" si="16"/>
        <v/>
      </c>
      <c r="L129" t="str">
        <f t="shared" si="17"/>
        <v/>
      </c>
      <c r="M129" t="str">
        <f t="shared" si="18"/>
        <v/>
      </c>
      <c r="N129" t="str">
        <f t="shared" si="19"/>
        <v/>
      </c>
      <c r="O129" t="str">
        <f t="shared" si="20"/>
        <v/>
      </c>
      <c r="P129" t="str">
        <f t="shared" si="21"/>
        <v/>
      </c>
      <c r="Q129" t="str">
        <f t="shared" si="10"/>
        <v/>
      </c>
      <c r="R129" t="str">
        <f t="shared" si="11"/>
        <v/>
      </c>
      <c r="S129" t="str">
        <f t="shared" si="11"/>
        <v/>
      </c>
      <c r="T129" t="str">
        <f t="shared" si="11"/>
        <v/>
      </c>
      <c r="U129" t="str">
        <f t="shared" si="11"/>
        <v/>
      </c>
      <c r="V129" t="str">
        <f t="shared" si="22"/>
        <v/>
      </c>
      <c r="W129" t="str">
        <f t="shared" si="12"/>
        <v/>
      </c>
      <c r="X129" t="str">
        <f t="shared" si="12"/>
        <v/>
      </c>
      <c r="Y129" t="str">
        <f t="shared" si="12"/>
        <v/>
      </c>
    </row>
    <row r="130" spans="1:25" x14ac:dyDescent="0.25">
      <c r="A130">
        <v>9</v>
      </c>
      <c r="B130" s="3">
        <f t="shared" si="13"/>
        <v>1500.4888067162203</v>
      </c>
      <c r="C130" s="3">
        <f t="shared" si="13"/>
        <v>864.56736006029837</v>
      </c>
      <c r="D130" s="3">
        <f t="shared" si="13"/>
        <v>594.60363893475062</v>
      </c>
      <c r="E130" s="3">
        <f t="shared" si="13"/>
        <v>471.58219639652634</v>
      </c>
      <c r="F130" s="3">
        <f t="shared" si="13"/>
        <v>387.37108989714665</v>
      </c>
      <c r="G130" s="3">
        <f t="shared" si="13"/>
        <v>387.37108989714665</v>
      </c>
      <c r="H130" s="3">
        <f t="shared" si="8"/>
        <v>9</v>
      </c>
      <c r="I130" s="3">
        <f t="shared" si="14"/>
        <v>1500.4888067162203</v>
      </c>
      <c r="J130" s="3">
        <f t="shared" si="15"/>
        <v>1</v>
      </c>
      <c r="K130" t="str">
        <f t="shared" si="16"/>
        <v/>
      </c>
      <c r="L130" t="str">
        <f t="shared" si="17"/>
        <v/>
      </c>
      <c r="M130" t="str">
        <f t="shared" si="18"/>
        <v/>
      </c>
      <c r="N130" t="str">
        <f t="shared" si="19"/>
        <v/>
      </c>
      <c r="O130" t="str">
        <f t="shared" si="20"/>
        <v/>
      </c>
      <c r="P130" t="str">
        <f t="shared" si="21"/>
        <v/>
      </c>
      <c r="Q130" t="str">
        <f t="shared" si="10"/>
        <v/>
      </c>
      <c r="R130" t="str">
        <f t="shared" si="11"/>
        <v/>
      </c>
      <c r="S130" t="str">
        <f t="shared" si="11"/>
        <v/>
      </c>
      <c r="T130" t="str">
        <f t="shared" si="11"/>
        <v/>
      </c>
      <c r="U130" t="str">
        <f t="shared" si="11"/>
        <v/>
      </c>
      <c r="V130" t="str">
        <f t="shared" si="22"/>
        <v/>
      </c>
      <c r="W130" t="str">
        <f t="shared" si="12"/>
        <v/>
      </c>
      <c r="X130" t="str">
        <f t="shared" si="12"/>
        <v/>
      </c>
      <c r="Y130" t="str">
        <f t="shared" si="12"/>
        <v/>
      </c>
    </row>
    <row r="131" spans="1:25" x14ac:dyDescent="0.25">
      <c r="A131">
        <v>10</v>
      </c>
      <c r="B131" s="3">
        <f t="shared" si="13"/>
        <v>1667.2097852402446</v>
      </c>
      <c r="C131" s="3">
        <f t="shared" si="13"/>
        <v>960.63040006699828</v>
      </c>
      <c r="D131" s="3">
        <f t="shared" si="13"/>
        <v>660.67070992750064</v>
      </c>
      <c r="E131" s="3">
        <f t="shared" si="13"/>
        <v>523.98021821836267</v>
      </c>
      <c r="F131" s="3">
        <f t="shared" si="13"/>
        <v>430.41232210794067</v>
      </c>
      <c r="G131" s="3">
        <f t="shared" si="13"/>
        <v>430.41232210794067</v>
      </c>
      <c r="H131" s="3">
        <f t="shared" si="8"/>
        <v>10</v>
      </c>
      <c r="I131" s="3">
        <f t="shared" si="14"/>
        <v>1667.2097852402446</v>
      </c>
      <c r="J131" s="3">
        <f t="shared" si="15"/>
        <v>1</v>
      </c>
      <c r="K131" t="str">
        <f t="shared" si="16"/>
        <v/>
      </c>
      <c r="L131" t="str">
        <f t="shared" si="17"/>
        <v/>
      </c>
      <c r="M131" t="str">
        <f t="shared" si="18"/>
        <v/>
      </c>
      <c r="N131" t="str">
        <f t="shared" si="19"/>
        <v/>
      </c>
      <c r="O131" t="str">
        <f t="shared" si="20"/>
        <v/>
      </c>
      <c r="P131" t="str">
        <f t="shared" si="21"/>
        <v/>
      </c>
      <c r="Q131" t="str">
        <f t="shared" si="10"/>
        <v/>
      </c>
      <c r="R131" t="str">
        <f t="shared" si="11"/>
        <v/>
      </c>
      <c r="S131" t="str">
        <f t="shared" si="11"/>
        <v/>
      </c>
      <c r="T131" t="str">
        <f t="shared" si="11"/>
        <v/>
      </c>
      <c r="U131" t="str">
        <f t="shared" si="11"/>
        <v/>
      </c>
      <c r="V131" t="str">
        <f t="shared" si="22"/>
        <v/>
      </c>
      <c r="W131" t="str">
        <f t="shared" si="12"/>
        <v/>
      </c>
      <c r="X131" t="str">
        <f t="shared" si="12"/>
        <v/>
      </c>
      <c r="Y131" t="str">
        <f t="shared" si="12"/>
        <v/>
      </c>
    </row>
    <row r="132" spans="1:25" x14ac:dyDescent="0.25">
      <c r="A132">
        <v>11</v>
      </c>
      <c r="B132" s="3">
        <f t="shared" si="13"/>
        <v>1833.9307637642694</v>
      </c>
      <c r="C132" s="3">
        <f t="shared" si="13"/>
        <v>1056.6934400736982</v>
      </c>
      <c r="D132" s="3">
        <f t="shared" si="13"/>
        <v>726.73778092025088</v>
      </c>
      <c r="E132" s="3">
        <f t="shared" si="13"/>
        <v>576.37824004019899</v>
      </c>
      <c r="F132" s="3">
        <f t="shared" si="13"/>
        <v>473.45355431873475</v>
      </c>
      <c r="G132" s="3">
        <f t="shared" si="13"/>
        <v>473.45355431873475</v>
      </c>
      <c r="H132" s="3">
        <f t="shared" si="8"/>
        <v>11</v>
      </c>
      <c r="I132" s="3">
        <f t="shared" si="14"/>
        <v>1833.9307637642694</v>
      </c>
      <c r="J132" s="3">
        <f t="shared" si="15"/>
        <v>1</v>
      </c>
      <c r="K132" t="str">
        <f t="shared" si="16"/>
        <v/>
      </c>
      <c r="L132" t="str">
        <f t="shared" si="17"/>
        <v/>
      </c>
      <c r="M132" t="str">
        <f t="shared" si="18"/>
        <v/>
      </c>
      <c r="N132" t="str">
        <f t="shared" si="19"/>
        <v/>
      </c>
      <c r="O132" t="str">
        <f t="shared" si="20"/>
        <v/>
      </c>
      <c r="P132" t="str">
        <f t="shared" si="21"/>
        <v/>
      </c>
      <c r="Q132" t="str">
        <f t="shared" si="10"/>
        <v/>
      </c>
      <c r="R132" t="str">
        <f t="shared" si="11"/>
        <v/>
      </c>
      <c r="S132" t="str">
        <f t="shared" si="11"/>
        <v/>
      </c>
      <c r="T132" t="str">
        <f t="shared" si="11"/>
        <v/>
      </c>
      <c r="U132" t="str">
        <f t="shared" si="11"/>
        <v/>
      </c>
      <c r="V132" t="str">
        <f t="shared" si="22"/>
        <v/>
      </c>
      <c r="W132" t="str">
        <f t="shared" si="12"/>
        <v/>
      </c>
      <c r="X132" t="str">
        <f t="shared" si="12"/>
        <v/>
      </c>
      <c r="Y132" t="str">
        <f t="shared" si="12"/>
        <v/>
      </c>
    </row>
    <row r="133" spans="1:25" x14ac:dyDescent="0.25">
      <c r="A133">
        <v>12</v>
      </c>
      <c r="B133" s="3">
        <f t="shared" si="13"/>
        <v>2000.6517422882935</v>
      </c>
      <c r="C133" s="3">
        <f t="shared" si="13"/>
        <v>1152.756480080398</v>
      </c>
      <c r="D133" s="3">
        <f t="shared" si="13"/>
        <v>792.80485191300079</v>
      </c>
      <c r="E133" s="3">
        <f t="shared" si="13"/>
        <v>628.77626186203508</v>
      </c>
      <c r="F133" s="3">
        <f t="shared" si="13"/>
        <v>516.49478652952882</v>
      </c>
      <c r="G133" s="3">
        <f t="shared" si="13"/>
        <v>516.49478652952882</v>
      </c>
      <c r="H133" s="3">
        <f t="shared" si="8"/>
        <v>12</v>
      </c>
      <c r="I133" s="3">
        <f t="shared" si="14"/>
        <v>2000.6517422882935</v>
      </c>
      <c r="J133" s="3">
        <f t="shared" si="15"/>
        <v>1</v>
      </c>
      <c r="K133" t="str">
        <f t="shared" si="16"/>
        <v/>
      </c>
      <c r="L133" t="str">
        <f t="shared" si="17"/>
        <v/>
      </c>
      <c r="M133" t="str">
        <f t="shared" si="18"/>
        <v/>
      </c>
      <c r="N133" t="str">
        <f t="shared" si="19"/>
        <v/>
      </c>
      <c r="O133" t="str">
        <f t="shared" si="20"/>
        <v/>
      </c>
      <c r="P133" t="str">
        <f t="shared" si="21"/>
        <v/>
      </c>
      <c r="Q133" t="str">
        <f t="shared" si="10"/>
        <v/>
      </c>
      <c r="R133" t="str">
        <f t="shared" si="11"/>
        <v/>
      </c>
      <c r="S133" t="str">
        <f t="shared" si="11"/>
        <v/>
      </c>
      <c r="T133" t="str">
        <f t="shared" si="11"/>
        <v/>
      </c>
      <c r="U133" t="str">
        <f t="shared" si="11"/>
        <v/>
      </c>
      <c r="V133" t="str">
        <f t="shared" si="22"/>
        <v/>
      </c>
      <c r="W133" t="str">
        <f t="shared" si="12"/>
        <v/>
      </c>
      <c r="X133" t="str">
        <f t="shared" si="12"/>
        <v/>
      </c>
      <c r="Y133" t="str">
        <f t="shared" si="12"/>
        <v/>
      </c>
    </row>
    <row r="134" spans="1:25" x14ac:dyDescent="0.25">
      <c r="A134">
        <v>13</v>
      </c>
      <c r="B134" s="3">
        <f t="shared" si="13"/>
        <v>2167.3727208123187</v>
      </c>
      <c r="C134" s="3">
        <f t="shared" si="13"/>
        <v>1248.8195200870978</v>
      </c>
      <c r="D134" s="3">
        <f t="shared" si="13"/>
        <v>858.87192290575092</v>
      </c>
      <c r="E134" s="3">
        <f t="shared" si="13"/>
        <v>681.17428368387141</v>
      </c>
      <c r="F134" s="3">
        <f t="shared" si="13"/>
        <v>559.53601874032279</v>
      </c>
      <c r="G134" s="3">
        <f t="shared" si="13"/>
        <v>559.53601874032279</v>
      </c>
      <c r="H134" s="3">
        <f t="shared" si="8"/>
        <v>13</v>
      </c>
      <c r="I134" s="3">
        <f t="shared" si="14"/>
        <v>2167.3727208123187</v>
      </c>
      <c r="J134" s="3">
        <f t="shared" si="15"/>
        <v>1</v>
      </c>
      <c r="K134" t="str">
        <f t="shared" si="16"/>
        <v/>
      </c>
      <c r="L134" t="str">
        <f t="shared" si="17"/>
        <v/>
      </c>
      <c r="M134" t="str">
        <f t="shared" si="18"/>
        <v/>
      </c>
      <c r="N134" t="str">
        <f t="shared" si="19"/>
        <v/>
      </c>
      <c r="O134" t="str">
        <f t="shared" si="20"/>
        <v/>
      </c>
      <c r="P134" t="str">
        <f t="shared" si="21"/>
        <v/>
      </c>
      <c r="Q134" t="str">
        <f t="shared" si="10"/>
        <v/>
      </c>
      <c r="R134" t="str">
        <f t="shared" si="11"/>
        <v/>
      </c>
      <c r="S134" t="str">
        <f t="shared" si="11"/>
        <v/>
      </c>
      <c r="T134" t="str">
        <f t="shared" si="11"/>
        <v/>
      </c>
      <c r="U134" t="str">
        <f t="shared" si="11"/>
        <v/>
      </c>
      <c r="V134" t="str">
        <f t="shared" si="22"/>
        <v/>
      </c>
      <c r="W134" t="str">
        <f t="shared" si="12"/>
        <v/>
      </c>
      <c r="X134" t="str">
        <f t="shared" si="12"/>
        <v/>
      </c>
      <c r="Y134" t="str">
        <f t="shared" si="12"/>
        <v/>
      </c>
    </row>
    <row r="135" spans="1:25" x14ac:dyDescent="0.25">
      <c r="A135">
        <v>14</v>
      </c>
      <c r="B135" s="3">
        <f t="shared" si="13"/>
        <v>2334.093699336343</v>
      </c>
      <c r="C135" s="3">
        <f t="shared" si="13"/>
        <v>1344.8825600937976</v>
      </c>
      <c r="D135" s="3">
        <f t="shared" si="13"/>
        <v>924.93899389850083</v>
      </c>
      <c r="E135" s="3">
        <f t="shared" si="13"/>
        <v>733.57230550570773</v>
      </c>
      <c r="F135" s="3">
        <f t="shared" si="13"/>
        <v>602.57725095111698</v>
      </c>
      <c r="G135" s="3">
        <f t="shared" si="13"/>
        <v>602.57725095111698</v>
      </c>
      <c r="H135" s="3">
        <f t="shared" si="8"/>
        <v>14</v>
      </c>
      <c r="I135" s="3">
        <f t="shared" si="14"/>
        <v>2334.093699336343</v>
      </c>
      <c r="J135" s="3">
        <f t="shared" si="15"/>
        <v>1</v>
      </c>
      <c r="K135" t="str">
        <f t="shared" si="16"/>
        <v/>
      </c>
      <c r="L135" t="str">
        <f t="shared" si="17"/>
        <v/>
      </c>
      <c r="M135" t="str">
        <f t="shared" si="18"/>
        <v/>
      </c>
      <c r="N135" t="str">
        <f t="shared" si="19"/>
        <v/>
      </c>
      <c r="O135" t="str">
        <f t="shared" si="20"/>
        <v/>
      </c>
      <c r="P135" t="str">
        <f t="shared" si="21"/>
        <v/>
      </c>
      <c r="Q135" t="str">
        <f t="shared" si="10"/>
        <v/>
      </c>
      <c r="R135" t="str">
        <f t="shared" si="11"/>
        <v/>
      </c>
      <c r="S135" t="str">
        <f t="shared" si="11"/>
        <v/>
      </c>
      <c r="T135" t="str">
        <f t="shared" si="11"/>
        <v/>
      </c>
      <c r="U135" t="str">
        <f t="shared" si="11"/>
        <v/>
      </c>
      <c r="V135" t="str">
        <f t="shared" si="22"/>
        <v/>
      </c>
      <c r="W135" t="str">
        <f t="shared" si="12"/>
        <v/>
      </c>
      <c r="X135" t="str">
        <f t="shared" si="12"/>
        <v/>
      </c>
      <c r="Y135" t="str">
        <f t="shared" si="12"/>
        <v/>
      </c>
    </row>
    <row r="136" spans="1:25" x14ac:dyDescent="0.25">
      <c r="A136">
        <v>15</v>
      </c>
      <c r="B136" s="3">
        <f t="shared" si="13"/>
        <v>2500.8146778603673</v>
      </c>
      <c r="C136" s="3">
        <f t="shared" si="13"/>
        <v>1440.9456001004976</v>
      </c>
      <c r="D136" s="3">
        <f t="shared" si="13"/>
        <v>991.00606489125096</v>
      </c>
      <c r="E136" s="3">
        <f t="shared" si="13"/>
        <v>785.97032732754394</v>
      </c>
      <c r="F136" s="3">
        <f t="shared" si="13"/>
        <v>645.61848316191106</v>
      </c>
      <c r="G136" s="3">
        <f t="shared" si="13"/>
        <v>645.61848316191106</v>
      </c>
      <c r="H136" s="3">
        <f t="shared" si="8"/>
        <v>15</v>
      </c>
      <c r="I136" s="3">
        <f t="shared" si="14"/>
        <v>2500.8146778603673</v>
      </c>
      <c r="J136" s="3">
        <f t="shared" si="15"/>
        <v>1</v>
      </c>
      <c r="K136" t="str">
        <f t="shared" si="16"/>
        <v/>
      </c>
      <c r="L136" t="str">
        <f t="shared" si="17"/>
        <v/>
      </c>
      <c r="M136" t="str">
        <f t="shared" si="18"/>
        <v/>
      </c>
      <c r="N136" t="str">
        <f t="shared" si="19"/>
        <v/>
      </c>
      <c r="O136" t="str">
        <f t="shared" si="20"/>
        <v/>
      </c>
      <c r="P136" t="str">
        <f t="shared" si="21"/>
        <v/>
      </c>
      <c r="Q136" t="str">
        <f t="shared" si="10"/>
        <v/>
      </c>
      <c r="R136" t="str">
        <f t="shared" si="11"/>
        <v/>
      </c>
      <c r="S136" t="str">
        <f t="shared" si="11"/>
        <v/>
      </c>
      <c r="T136" t="str">
        <f t="shared" si="11"/>
        <v/>
      </c>
      <c r="U136" t="str">
        <f t="shared" si="11"/>
        <v/>
      </c>
      <c r="V136" t="str">
        <f t="shared" si="22"/>
        <v/>
      </c>
      <c r="W136" t="str">
        <f t="shared" si="12"/>
        <v/>
      </c>
      <c r="X136" t="str">
        <f t="shared" si="12"/>
        <v/>
      </c>
      <c r="Y136" t="str">
        <f t="shared" si="12"/>
        <v/>
      </c>
    </row>
    <row r="137" spans="1:25" x14ac:dyDescent="0.25">
      <c r="A137">
        <v>16</v>
      </c>
      <c r="B137" s="3">
        <f t="shared" si="13"/>
        <v>2667.5356563843916</v>
      </c>
      <c r="C137" s="3">
        <f t="shared" si="13"/>
        <v>1537.0086401071972</v>
      </c>
      <c r="D137" s="3">
        <f t="shared" si="13"/>
        <v>1057.0731358840012</v>
      </c>
      <c r="E137" s="3">
        <f t="shared" si="13"/>
        <v>838.36834914938015</v>
      </c>
      <c r="F137" s="3">
        <f t="shared" si="13"/>
        <v>688.65971537270514</v>
      </c>
      <c r="G137" s="3">
        <f t="shared" si="13"/>
        <v>688.65971537270514</v>
      </c>
      <c r="H137" s="3">
        <f t="shared" si="8"/>
        <v>16</v>
      </c>
      <c r="I137" s="3">
        <f t="shared" si="14"/>
        <v>2667.5356563843916</v>
      </c>
      <c r="J137" s="3">
        <f t="shared" si="15"/>
        <v>1</v>
      </c>
      <c r="K137" t="str">
        <f t="shared" si="16"/>
        <v/>
      </c>
      <c r="L137" t="str">
        <f t="shared" si="17"/>
        <v/>
      </c>
      <c r="M137" t="str">
        <f t="shared" si="18"/>
        <v/>
      </c>
      <c r="N137" t="str">
        <f t="shared" si="19"/>
        <v/>
      </c>
      <c r="O137" t="str">
        <f t="shared" si="20"/>
        <v/>
      </c>
      <c r="P137" t="str">
        <f t="shared" si="21"/>
        <v/>
      </c>
      <c r="Q137" t="str">
        <f t="shared" si="10"/>
        <v/>
      </c>
      <c r="R137" t="str">
        <f t="shared" ref="R137:R200" si="23">IF(AND($J137&lt;$J138,$J137=R$120),C137-D137,"")</f>
        <v/>
      </c>
      <c r="S137" t="str">
        <f t="shared" ref="S137:S200" si="24">IF(AND($J137&lt;$J138,$J137=S$120),D137-E137,"")</f>
        <v/>
      </c>
      <c r="T137" t="str">
        <f t="shared" ref="T137:T200" si="25">IF(AND($J137&lt;$J138,$J137=T$120),E137-F137,"")</f>
        <v/>
      </c>
      <c r="U137" t="str">
        <f t="shared" ref="U137:U200" si="26">IF(AND($J137&lt;$J138,$J137=U$120),F137-G137,"")</f>
        <v/>
      </c>
      <c r="V137" t="str">
        <f t="shared" si="22"/>
        <v/>
      </c>
      <c r="W137" t="str">
        <f t="shared" ref="W137:W200" si="27">IF(AND($J137&lt;$J138,$J137=W$120),C137,"")</f>
        <v/>
      </c>
      <c r="X137" t="str">
        <f t="shared" ref="X137:X200" si="28">IF(AND($J137&lt;$J138,$J137=X$120),D137,"")</f>
        <v/>
      </c>
      <c r="Y137" t="str">
        <f t="shared" ref="Y137:Y200" si="29">IF(AND($J137&lt;$J138,$J137=Y$120),E137,"")</f>
        <v/>
      </c>
    </row>
    <row r="138" spans="1:25" x14ac:dyDescent="0.25">
      <c r="A138">
        <v>17</v>
      </c>
      <c r="B138" s="3">
        <f t="shared" si="13"/>
        <v>2834.2566349084163</v>
      </c>
      <c r="C138" s="3">
        <f t="shared" si="13"/>
        <v>1633.0716801138972</v>
      </c>
      <c r="D138" s="3">
        <f t="shared" si="13"/>
        <v>1123.1402068767513</v>
      </c>
      <c r="E138" s="3">
        <f t="shared" si="13"/>
        <v>890.76637097121647</v>
      </c>
      <c r="F138" s="3">
        <f t="shared" si="13"/>
        <v>731.7009475834991</v>
      </c>
      <c r="G138" s="3">
        <f t="shared" si="13"/>
        <v>731.7009475834991</v>
      </c>
      <c r="H138" s="3">
        <f t="shared" si="8"/>
        <v>17</v>
      </c>
      <c r="I138" s="3">
        <f t="shared" si="14"/>
        <v>2834.2566349084163</v>
      </c>
      <c r="J138" s="3">
        <f t="shared" si="15"/>
        <v>1</v>
      </c>
      <c r="K138" t="str">
        <f t="shared" si="16"/>
        <v/>
      </c>
      <c r="L138" t="str">
        <f t="shared" si="17"/>
        <v/>
      </c>
      <c r="M138" t="str">
        <f t="shared" si="18"/>
        <v/>
      </c>
      <c r="N138" t="str">
        <f t="shared" si="19"/>
        <v/>
      </c>
      <c r="O138" t="str">
        <f t="shared" si="20"/>
        <v/>
      </c>
      <c r="P138" t="str">
        <f t="shared" si="21"/>
        <v/>
      </c>
      <c r="Q138" t="str">
        <f t="shared" si="10"/>
        <v/>
      </c>
      <c r="R138" t="str">
        <f t="shared" si="23"/>
        <v/>
      </c>
      <c r="S138" t="str">
        <f t="shared" si="24"/>
        <v/>
      </c>
      <c r="T138" t="str">
        <f t="shared" si="25"/>
        <v/>
      </c>
      <c r="U138" t="str">
        <f t="shared" si="26"/>
        <v/>
      </c>
      <c r="V138" t="str">
        <f t="shared" si="22"/>
        <v/>
      </c>
      <c r="W138" t="str">
        <f t="shared" si="27"/>
        <v/>
      </c>
      <c r="X138" t="str">
        <f t="shared" si="28"/>
        <v/>
      </c>
      <c r="Y138" t="str">
        <f t="shared" si="29"/>
        <v/>
      </c>
    </row>
    <row r="139" spans="1:25" x14ac:dyDescent="0.25">
      <c r="A139">
        <v>18</v>
      </c>
      <c r="B139" s="3">
        <f t="shared" si="13"/>
        <v>3000.9776134324406</v>
      </c>
      <c r="C139" s="3">
        <f t="shared" si="13"/>
        <v>1729.1347201205967</v>
      </c>
      <c r="D139" s="3">
        <f t="shared" si="13"/>
        <v>1189.2072778695012</v>
      </c>
      <c r="E139" s="3">
        <f t="shared" si="13"/>
        <v>943.16439279305268</v>
      </c>
      <c r="F139" s="3">
        <f t="shared" si="13"/>
        <v>774.74217979429329</v>
      </c>
      <c r="G139" s="3">
        <f t="shared" si="13"/>
        <v>774.74217979429329</v>
      </c>
      <c r="H139" s="3">
        <f t="shared" si="8"/>
        <v>18</v>
      </c>
      <c r="I139" s="3">
        <f t="shared" si="14"/>
        <v>3000.9776134324406</v>
      </c>
      <c r="J139" s="3">
        <f t="shared" si="15"/>
        <v>1</v>
      </c>
      <c r="K139" t="str">
        <f t="shared" si="16"/>
        <v/>
      </c>
      <c r="L139" t="str">
        <f t="shared" si="17"/>
        <v/>
      </c>
      <c r="M139" t="str">
        <f t="shared" si="18"/>
        <v/>
      </c>
      <c r="N139" t="str">
        <f t="shared" si="19"/>
        <v/>
      </c>
      <c r="O139" t="str">
        <f t="shared" si="20"/>
        <v/>
      </c>
      <c r="P139" t="str">
        <f t="shared" si="21"/>
        <v/>
      </c>
      <c r="Q139" t="str">
        <f t="shared" si="10"/>
        <v/>
      </c>
      <c r="R139" t="str">
        <f t="shared" si="23"/>
        <v/>
      </c>
      <c r="S139" t="str">
        <f t="shared" si="24"/>
        <v/>
      </c>
      <c r="T139" t="str">
        <f t="shared" si="25"/>
        <v/>
      </c>
      <c r="U139" t="str">
        <f t="shared" si="26"/>
        <v/>
      </c>
      <c r="V139" t="str">
        <f t="shared" si="22"/>
        <v/>
      </c>
      <c r="W139" t="str">
        <f t="shared" si="27"/>
        <v/>
      </c>
      <c r="X139" t="str">
        <f t="shared" si="28"/>
        <v/>
      </c>
      <c r="Y139" t="str">
        <f t="shared" si="29"/>
        <v/>
      </c>
    </row>
    <row r="140" spans="1:25" x14ac:dyDescent="0.25">
      <c r="A140">
        <v>19</v>
      </c>
      <c r="B140" s="3">
        <f t="shared" si="13"/>
        <v>3167.6985919564645</v>
      </c>
      <c r="C140" s="3">
        <f t="shared" si="13"/>
        <v>1825.1977601272968</v>
      </c>
      <c r="D140" s="3">
        <f t="shared" si="13"/>
        <v>1255.2743488622514</v>
      </c>
      <c r="E140" s="3">
        <f t="shared" si="13"/>
        <v>995.56241461488901</v>
      </c>
      <c r="F140" s="3">
        <f t="shared" si="13"/>
        <v>817.78341200508737</v>
      </c>
      <c r="G140" s="3">
        <f t="shared" si="13"/>
        <v>817.78341200508737</v>
      </c>
      <c r="H140" s="3">
        <f t="shared" si="8"/>
        <v>19</v>
      </c>
      <c r="I140" s="3">
        <f t="shared" si="14"/>
        <v>3167.6985919564645</v>
      </c>
      <c r="J140" s="3">
        <f t="shared" si="15"/>
        <v>1</v>
      </c>
      <c r="K140" t="str">
        <f t="shared" si="16"/>
        <v/>
      </c>
      <c r="L140" t="str">
        <f t="shared" si="17"/>
        <v/>
      </c>
      <c r="M140" t="str">
        <f t="shared" si="18"/>
        <v/>
      </c>
      <c r="N140" t="str">
        <f t="shared" si="19"/>
        <v/>
      </c>
      <c r="O140" t="str">
        <f t="shared" si="20"/>
        <v/>
      </c>
      <c r="P140" t="str">
        <f t="shared" si="21"/>
        <v/>
      </c>
      <c r="Q140" t="str">
        <f t="shared" si="10"/>
        <v/>
      </c>
      <c r="R140" t="str">
        <f t="shared" si="23"/>
        <v/>
      </c>
      <c r="S140" t="str">
        <f t="shared" si="24"/>
        <v/>
      </c>
      <c r="T140" t="str">
        <f t="shared" si="25"/>
        <v/>
      </c>
      <c r="U140" t="str">
        <f t="shared" si="26"/>
        <v/>
      </c>
      <c r="V140" t="str">
        <f t="shared" si="22"/>
        <v/>
      </c>
      <c r="W140" t="str">
        <f t="shared" si="27"/>
        <v/>
      </c>
      <c r="X140" t="str">
        <f t="shared" si="28"/>
        <v/>
      </c>
      <c r="Y140" t="str">
        <f t="shared" si="29"/>
        <v/>
      </c>
    </row>
    <row r="141" spans="1:25" x14ac:dyDescent="0.25">
      <c r="A141">
        <v>20</v>
      </c>
      <c r="B141" s="3">
        <f t="shared" si="13"/>
        <v>3334.4195704804893</v>
      </c>
      <c r="C141" s="3">
        <f t="shared" si="13"/>
        <v>1921.2608001339966</v>
      </c>
      <c r="D141" s="3">
        <f t="shared" si="13"/>
        <v>1321.3414198550013</v>
      </c>
      <c r="E141" s="3">
        <f t="shared" si="13"/>
        <v>1047.9604364367253</v>
      </c>
      <c r="F141" s="3">
        <f t="shared" si="13"/>
        <v>860.82464421588134</v>
      </c>
      <c r="G141" s="3">
        <f t="shared" si="13"/>
        <v>860.82464421588134</v>
      </c>
      <c r="H141" s="3">
        <f t="shared" si="8"/>
        <v>20</v>
      </c>
      <c r="I141" s="3">
        <f t="shared" si="14"/>
        <v>3334.4195704804893</v>
      </c>
      <c r="J141" s="3">
        <f t="shared" si="15"/>
        <v>1</v>
      </c>
      <c r="K141" t="str">
        <f t="shared" si="16"/>
        <v/>
      </c>
      <c r="L141" t="str">
        <f t="shared" si="17"/>
        <v/>
      </c>
      <c r="M141" t="str">
        <f t="shared" si="18"/>
        <v/>
      </c>
      <c r="N141" t="str">
        <f t="shared" si="19"/>
        <v/>
      </c>
      <c r="O141" t="str">
        <f t="shared" si="20"/>
        <v/>
      </c>
      <c r="P141" t="str">
        <f t="shared" si="21"/>
        <v/>
      </c>
      <c r="Q141" t="str">
        <f t="shared" si="10"/>
        <v/>
      </c>
      <c r="R141" t="str">
        <f t="shared" si="23"/>
        <v/>
      </c>
      <c r="S141" t="str">
        <f t="shared" si="24"/>
        <v/>
      </c>
      <c r="T141" t="str">
        <f t="shared" si="25"/>
        <v/>
      </c>
      <c r="U141" t="str">
        <f t="shared" si="26"/>
        <v/>
      </c>
      <c r="V141" t="str">
        <f t="shared" si="22"/>
        <v/>
      </c>
      <c r="W141" t="str">
        <f t="shared" si="27"/>
        <v/>
      </c>
      <c r="X141" t="str">
        <f t="shared" si="28"/>
        <v/>
      </c>
      <c r="Y141" t="str">
        <f t="shared" si="29"/>
        <v/>
      </c>
    </row>
    <row r="142" spans="1:25" x14ac:dyDescent="0.25">
      <c r="A142">
        <v>21</v>
      </c>
      <c r="B142" s="3">
        <f t="shared" si="13"/>
        <v>3501.1405490045136</v>
      </c>
      <c r="C142" s="3">
        <f t="shared" si="13"/>
        <v>2017.3238401406961</v>
      </c>
      <c r="D142" s="3">
        <f t="shared" si="13"/>
        <v>1387.4084908477514</v>
      </c>
      <c r="E142" s="3">
        <f t="shared" si="13"/>
        <v>1100.3584582585615</v>
      </c>
      <c r="F142" s="3">
        <f t="shared" si="13"/>
        <v>903.86587642667553</v>
      </c>
      <c r="G142" s="3">
        <f t="shared" si="13"/>
        <v>903.86587642667553</v>
      </c>
      <c r="H142" s="3">
        <f t="shared" si="8"/>
        <v>21</v>
      </c>
      <c r="I142" s="3">
        <f t="shared" si="14"/>
        <v>3501.1405490045136</v>
      </c>
      <c r="J142" s="3">
        <f t="shared" si="15"/>
        <v>1</v>
      </c>
      <c r="K142" t="str">
        <f t="shared" si="16"/>
        <v/>
      </c>
      <c r="L142" t="str">
        <f t="shared" si="17"/>
        <v/>
      </c>
      <c r="M142" t="str">
        <f t="shared" si="18"/>
        <v/>
      </c>
      <c r="N142" t="str">
        <f t="shared" si="19"/>
        <v/>
      </c>
      <c r="O142" t="str">
        <f t="shared" si="20"/>
        <v/>
      </c>
      <c r="P142" t="str">
        <f t="shared" si="21"/>
        <v/>
      </c>
      <c r="Q142" t="str">
        <f t="shared" si="10"/>
        <v/>
      </c>
      <c r="R142" t="str">
        <f t="shared" si="23"/>
        <v/>
      </c>
      <c r="S142" t="str">
        <f t="shared" si="24"/>
        <v/>
      </c>
      <c r="T142" t="str">
        <f t="shared" si="25"/>
        <v/>
      </c>
      <c r="U142" t="str">
        <f t="shared" si="26"/>
        <v/>
      </c>
      <c r="V142" t="str">
        <f t="shared" si="22"/>
        <v/>
      </c>
      <c r="W142" t="str">
        <f t="shared" si="27"/>
        <v/>
      </c>
      <c r="X142" t="str">
        <f t="shared" si="28"/>
        <v/>
      </c>
      <c r="Y142" t="str">
        <f t="shared" si="29"/>
        <v/>
      </c>
    </row>
    <row r="143" spans="1:25" x14ac:dyDescent="0.25">
      <c r="A143">
        <v>22</v>
      </c>
      <c r="B143" s="3">
        <f t="shared" si="13"/>
        <v>3667.8615275285388</v>
      </c>
      <c r="C143" s="3">
        <f t="shared" si="13"/>
        <v>2113.3868801473964</v>
      </c>
      <c r="D143" s="3">
        <f t="shared" si="13"/>
        <v>1453.4755618405018</v>
      </c>
      <c r="E143" s="3">
        <f t="shared" si="13"/>
        <v>1152.756480080398</v>
      </c>
      <c r="F143" s="3">
        <f t="shared" si="13"/>
        <v>946.90710863746949</v>
      </c>
      <c r="G143" s="3">
        <f t="shared" si="13"/>
        <v>946.90710863746949</v>
      </c>
      <c r="H143" s="3">
        <f t="shared" si="8"/>
        <v>22</v>
      </c>
      <c r="I143" s="3">
        <f t="shared" si="14"/>
        <v>3667.8615275285388</v>
      </c>
      <c r="J143" s="3">
        <f t="shared" si="15"/>
        <v>1</v>
      </c>
      <c r="K143" t="str">
        <f t="shared" si="16"/>
        <v/>
      </c>
      <c r="L143" t="str">
        <f t="shared" si="17"/>
        <v/>
      </c>
      <c r="M143" t="str">
        <f t="shared" si="18"/>
        <v/>
      </c>
      <c r="N143" t="str">
        <f t="shared" si="19"/>
        <v/>
      </c>
      <c r="O143" t="str">
        <f t="shared" si="20"/>
        <v/>
      </c>
      <c r="P143" t="str">
        <f t="shared" si="21"/>
        <v/>
      </c>
      <c r="Q143" t="str">
        <f t="shared" si="10"/>
        <v/>
      </c>
      <c r="R143" t="str">
        <f t="shared" si="23"/>
        <v/>
      </c>
      <c r="S143" t="str">
        <f t="shared" si="24"/>
        <v/>
      </c>
      <c r="T143" t="str">
        <f t="shared" si="25"/>
        <v/>
      </c>
      <c r="U143" t="str">
        <f t="shared" si="26"/>
        <v/>
      </c>
      <c r="V143" t="str">
        <f t="shared" si="22"/>
        <v/>
      </c>
      <c r="W143" t="str">
        <f t="shared" si="27"/>
        <v/>
      </c>
      <c r="X143" t="str">
        <f t="shared" si="28"/>
        <v/>
      </c>
      <c r="Y143" t="str">
        <f t="shared" si="29"/>
        <v/>
      </c>
    </row>
    <row r="144" spans="1:25" x14ac:dyDescent="0.25">
      <c r="A144">
        <v>23</v>
      </c>
      <c r="B144" s="3">
        <f t="shared" si="13"/>
        <v>3834.5825060525631</v>
      </c>
      <c r="C144" s="3">
        <f t="shared" si="13"/>
        <v>2209.4499201540962</v>
      </c>
      <c r="D144" s="3">
        <f t="shared" si="13"/>
        <v>1519.5426328332517</v>
      </c>
      <c r="E144" s="3">
        <f t="shared" si="13"/>
        <v>1205.154501902234</v>
      </c>
      <c r="F144" s="3">
        <f t="shared" si="13"/>
        <v>989.94834084826368</v>
      </c>
      <c r="G144" s="3">
        <f t="shared" si="13"/>
        <v>989.94834084826368</v>
      </c>
      <c r="H144" s="3">
        <f t="shared" si="8"/>
        <v>23</v>
      </c>
      <c r="I144" s="3">
        <f t="shared" si="14"/>
        <v>3834.5825060525631</v>
      </c>
      <c r="J144" s="3">
        <f t="shared" si="15"/>
        <v>1</v>
      </c>
      <c r="K144" t="str">
        <f t="shared" si="16"/>
        <v/>
      </c>
      <c r="L144" t="str">
        <f t="shared" si="17"/>
        <v/>
      </c>
      <c r="M144" t="str">
        <f t="shared" si="18"/>
        <v/>
      </c>
      <c r="N144" t="str">
        <f t="shared" si="19"/>
        <v/>
      </c>
      <c r="O144" t="str">
        <f t="shared" si="20"/>
        <v/>
      </c>
      <c r="P144" t="str">
        <f t="shared" si="21"/>
        <v/>
      </c>
      <c r="Q144" t="str">
        <f t="shared" si="10"/>
        <v/>
      </c>
      <c r="R144" t="str">
        <f t="shared" si="23"/>
        <v/>
      </c>
      <c r="S144" t="str">
        <f t="shared" si="24"/>
        <v/>
      </c>
      <c r="T144" t="str">
        <f t="shared" si="25"/>
        <v/>
      </c>
      <c r="U144" t="str">
        <f t="shared" si="26"/>
        <v/>
      </c>
      <c r="V144" t="str">
        <f t="shared" si="22"/>
        <v/>
      </c>
      <c r="W144" t="str">
        <f t="shared" si="27"/>
        <v/>
      </c>
      <c r="X144" t="str">
        <f t="shared" si="28"/>
        <v/>
      </c>
      <c r="Y144" t="str">
        <f t="shared" si="29"/>
        <v/>
      </c>
    </row>
    <row r="145" spans="1:25" x14ac:dyDescent="0.25">
      <c r="A145">
        <v>24</v>
      </c>
      <c r="B145" s="3">
        <f t="shared" si="13"/>
        <v>4001.3034845765869</v>
      </c>
      <c r="C145" s="3">
        <f t="shared" si="13"/>
        <v>2305.512960160796</v>
      </c>
      <c r="D145" s="3">
        <f t="shared" si="13"/>
        <v>1585.6097038260016</v>
      </c>
      <c r="E145" s="3">
        <f t="shared" si="13"/>
        <v>1257.5525237240702</v>
      </c>
      <c r="F145" s="3">
        <f t="shared" si="13"/>
        <v>1032.9895730590576</v>
      </c>
      <c r="G145" s="3">
        <f t="shared" si="13"/>
        <v>1032.9895730590576</v>
      </c>
      <c r="H145" s="3">
        <f t="shared" si="8"/>
        <v>24</v>
      </c>
      <c r="I145" s="3">
        <f t="shared" si="14"/>
        <v>4001.3034845765869</v>
      </c>
      <c r="J145" s="3">
        <f t="shared" si="15"/>
        <v>1</v>
      </c>
      <c r="K145" t="str">
        <f t="shared" si="16"/>
        <v/>
      </c>
      <c r="L145" t="str">
        <f t="shared" si="17"/>
        <v/>
      </c>
      <c r="M145" t="str">
        <f t="shared" si="18"/>
        <v/>
      </c>
      <c r="N145" t="str">
        <f t="shared" si="19"/>
        <v/>
      </c>
      <c r="O145" t="str">
        <f t="shared" si="20"/>
        <v/>
      </c>
      <c r="P145" t="str">
        <f t="shared" si="21"/>
        <v/>
      </c>
      <c r="Q145" t="str">
        <f t="shared" si="10"/>
        <v/>
      </c>
      <c r="R145" t="str">
        <f t="shared" si="23"/>
        <v/>
      </c>
      <c r="S145" t="str">
        <f t="shared" si="24"/>
        <v/>
      </c>
      <c r="T145" t="str">
        <f t="shared" si="25"/>
        <v/>
      </c>
      <c r="U145" t="str">
        <f t="shared" si="26"/>
        <v/>
      </c>
      <c r="V145" t="str">
        <f t="shared" si="22"/>
        <v/>
      </c>
      <c r="W145" t="str">
        <f t="shared" si="27"/>
        <v/>
      </c>
      <c r="X145" t="str">
        <f t="shared" si="28"/>
        <v/>
      </c>
      <c r="Y145" t="str">
        <f t="shared" si="29"/>
        <v/>
      </c>
    </row>
    <row r="146" spans="1:25" x14ac:dyDescent="0.25">
      <c r="A146">
        <v>25</v>
      </c>
      <c r="B146" s="3">
        <f t="shared" si="13"/>
        <v>4168.0244631006117</v>
      </c>
      <c r="C146" s="3">
        <f t="shared" si="13"/>
        <v>2401.5760001674957</v>
      </c>
      <c r="D146" s="3">
        <f t="shared" si="13"/>
        <v>1651.6767748187517</v>
      </c>
      <c r="E146" s="3">
        <f t="shared" si="13"/>
        <v>1309.9505455459066</v>
      </c>
      <c r="F146" s="3">
        <f t="shared" si="13"/>
        <v>1076.0308052698517</v>
      </c>
      <c r="G146" s="3">
        <f t="shared" si="13"/>
        <v>1076.0308052698517</v>
      </c>
      <c r="H146" s="3">
        <f t="shared" si="8"/>
        <v>25</v>
      </c>
      <c r="I146" s="3">
        <f t="shared" si="14"/>
        <v>4168.0244631006117</v>
      </c>
      <c r="J146" s="3">
        <f t="shared" si="15"/>
        <v>1</v>
      </c>
      <c r="K146" t="str">
        <f t="shared" si="16"/>
        <v/>
      </c>
      <c r="L146" t="str">
        <f t="shared" si="17"/>
        <v/>
      </c>
      <c r="M146" t="str">
        <f t="shared" si="18"/>
        <v/>
      </c>
      <c r="N146" t="str">
        <f t="shared" si="19"/>
        <v/>
      </c>
      <c r="O146" t="str">
        <f t="shared" si="20"/>
        <v/>
      </c>
      <c r="P146" t="str">
        <f t="shared" si="21"/>
        <v/>
      </c>
      <c r="Q146" t="str">
        <f t="shared" si="10"/>
        <v/>
      </c>
      <c r="R146" t="str">
        <f t="shared" si="23"/>
        <v/>
      </c>
      <c r="S146" t="str">
        <f t="shared" si="24"/>
        <v/>
      </c>
      <c r="T146" t="str">
        <f t="shared" si="25"/>
        <v/>
      </c>
      <c r="U146" t="str">
        <f t="shared" si="26"/>
        <v/>
      </c>
      <c r="V146" t="str">
        <f t="shared" si="22"/>
        <v/>
      </c>
      <c r="W146" t="str">
        <f t="shared" si="27"/>
        <v/>
      </c>
      <c r="X146" t="str">
        <f t="shared" si="28"/>
        <v/>
      </c>
      <c r="Y146" t="str">
        <f t="shared" si="29"/>
        <v/>
      </c>
    </row>
    <row r="147" spans="1:25" x14ac:dyDescent="0.25">
      <c r="A147">
        <v>26</v>
      </c>
      <c r="B147" s="3">
        <f t="shared" si="13"/>
        <v>4334.7454416246374</v>
      </c>
      <c r="C147" s="3">
        <f t="shared" si="13"/>
        <v>2497.6390401741955</v>
      </c>
      <c r="D147" s="3">
        <f t="shared" si="13"/>
        <v>1717.7438458115018</v>
      </c>
      <c r="E147" s="3">
        <f t="shared" si="13"/>
        <v>1362.3485673677428</v>
      </c>
      <c r="F147" s="3">
        <f t="shared" si="13"/>
        <v>1119.0720374806456</v>
      </c>
      <c r="G147" s="3">
        <f t="shared" si="13"/>
        <v>1119.0720374806456</v>
      </c>
      <c r="H147" s="3">
        <f t="shared" si="8"/>
        <v>26</v>
      </c>
      <c r="I147" s="3">
        <f t="shared" si="14"/>
        <v>4334.7454416246374</v>
      </c>
      <c r="J147" s="3">
        <f t="shared" si="15"/>
        <v>1</v>
      </c>
      <c r="K147" t="str">
        <f t="shared" si="16"/>
        <v/>
      </c>
      <c r="L147" t="str">
        <f t="shared" si="17"/>
        <v/>
      </c>
      <c r="M147" t="str">
        <f t="shared" si="18"/>
        <v/>
      </c>
      <c r="N147" t="str">
        <f t="shared" si="19"/>
        <v/>
      </c>
      <c r="O147" t="str">
        <f t="shared" si="20"/>
        <v/>
      </c>
      <c r="P147" t="str">
        <f t="shared" si="21"/>
        <v/>
      </c>
      <c r="Q147" t="str">
        <f t="shared" si="10"/>
        <v/>
      </c>
      <c r="R147" t="str">
        <f t="shared" si="23"/>
        <v/>
      </c>
      <c r="S147" t="str">
        <f t="shared" si="24"/>
        <v/>
      </c>
      <c r="T147" t="str">
        <f t="shared" si="25"/>
        <v/>
      </c>
      <c r="U147" t="str">
        <f t="shared" si="26"/>
        <v/>
      </c>
      <c r="V147" t="str">
        <f t="shared" si="22"/>
        <v/>
      </c>
      <c r="W147" t="str">
        <f t="shared" si="27"/>
        <v/>
      </c>
      <c r="X147" t="str">
        <f t="shared" si="28"/>
        <v/>
      </c>
      <c r="Y147" t="str">
        <f t="shared" si="29"/>
        <v/>
      </c>
    </row>
    <row r="148" spans="1:25" x14ac:dyDescent="0.25">
      <c r="A148">
        <v>27</v>
      </c>
      <c r="B148" s="3">
        <f t="shared" si="13"/>
        <v>4501.4664201486603</v>
      </c>
      <c r="C148" s="3">
        <f t="shared" si="13"/>
        <v>2593.7020801808953</v>
      </c>
      <c r="D148" s="3">
        <f t="shared" si="13"/>
        <v>1783.8109168042517</v>
      </c>
      <c r="E148" s="3">
        <f t="shared" si="13"/>
        <v>1414.7465891895793</v>
      </c>
      <c r="F148" s="3">
        <f t="shared" si="13"/>
        <v>1162.1132696914399</v>
      </c>
      <c r="G148" s="3">
        <f t="shared" si="13"/>
        <v>1162.1132696914399</v>
      </c>
      <c r="H148" s="3">
        <f t="shared" si="8"/>
        <v>27</v>
      </c>
      <c r="I148" s="3">
        <f t="shared" si="14"/>
        <v>4501.4664201486603</v>
      </c>
      <c r="J148" s="3">
        <f t="shared" si="15"/>
        <v>1</v>
      </c>
      <c r="K148" t="str">
        <f t="shared" si="16"/>
        <v/>
      </c>
      <c r="L148" t="str">
        <f t="shared" si="17"/>
        <v/>
      </c>
      <c r="M148" t="str">
        <f t="shared" si="18"/>
        <v/>
      </c>
      <c r="N148" t="str">
        <f t="shared" si="19"/>
        <v/>
      </c>
      <c r="O148" t="str">
        <f t="shared" si="20"/>
        <v/>
      </c>
      <c r="P148" t="str">
        <f t="shared" si="21"/>
        <v/>
      </c>
      <c r="Q148" t="str">
        <f t="shared" si="10"/>
        <v/>
      </c>
      <c r="R148" t="str">
        <f t="shared" si="23"/>
        <v/>
      </c>
      <c r="S148" t="str">
        <f t="shared" si="24"/>
        <v/>
      </c>
      <c r="T148" t="str">
        <f t="shared" si="25"/>
        <v/>
      </c>
      <c r="U148" t="str">
        <f t="shared" si="26"/>
        <v/>
      </c>
      <c r="V148" t="str">
        <f t="shared" si="22"/>
        <v/>
      </c>
      <c r="W148" t="str">
        <f t="shared" si="27"/>
        <v/>
      </c>
      <c r="X148" t="str">
        <f t="shared" si="28"/>
        <v/>
      </c>
      <c r="Y148" t="str">
        <f t="shared" si="29"/>
        <v/>
      </c>
    </row>
    <row r="149" spans="1:25" x14ac:dyDescent="0.25">
      <c r="A149">
        <v>28</v>
      </c>
      <c r="B149" s="3">
        <f t="shared" si="13"/>
        <v>4668.187398672686</v>
      </c>
      <c r="C149" s="3">
        <f t="shared" si="13"/>
        <v>2689.7651201875951</v>
      </c>
      <c r="D149" s="3">
        <f t="shared" si="13"/>
        <v>1849.8779877970017</v>
      </c>
      <c r="E149" s="3">
        <f t="shared" si="13"/>
        <v>1467.1446110114155</v>
      </c>
      <c r="F149" s="3">
        <f t="shared" si="13"/>
        <v>1205.154501902234</v>
      </c>
      <c r="G149" s="3">
        <f t="shared" si="13"/>
        <v>1205.154501902234</v>
      </c>
      <c r="H149" s="3">
        <f t="shared" si="8"/>
        <v>28</v>
      </c>
      <c r="I149" s="3">
        <f t="shared" si="14"/>
        <v>4668.187398672686</v>
      </c>
      <c r="J149" s="3">
        <f t="shared" si="15"/>
        <v>1</v>
      </c>
      <c r="K149" t="str">
        <f t="shared" si="16"/>
        <v/>
      </c>
      <c r="L149" t="str">
        <f t="shared" si="17"/>
        <v/>
      </c>
      <c r="M149" t="str">
        <f t="shared" si="18"/>
        <v/>
      </c>
      <c r="N149" t="str">
        <f t="shared" si="19"/>
        <v/>
      </c>
      <c r="O149" t="str">
        <f t="shared" si="20"/>
        <v/>
      </c>
      <c r="P149" t="str">
        <f t="shared" si="21"/>
        <v/>
      </c>
      <c r="Q149" t="str">
        <f t="shared" si="10"/>
        <v/>
      </c>
      <c r="R149" t="str">
        <f t="shared" si="23"/>
        <v/>
      </c>
      <c r="S149" t="str">
        <f t="shared" si="24"/>
        <v/>
      </c>
      <c r="T149" t="str">
        <f t="shared" si="25"/>
        <v/>
      </c>
      <c r="U149" t="str">
        <f t="shared" si="26"/>
        <v/>
      </c>
      <c r="V149" t="str">
        <f t="shared" si="22"/>
        <v/>
      </c>
      <c r="W149" t="str">
        <f t="shared" si="27"/>
        <v/>
      </c>
      <c r="X149" t="str">
        <f t="shared" si="28"/>
        <v/>
      </c>
      <c r="Y149" t="str">
        <f t="shared" si="29"/>
        <v/>
      </c>
    </row>
    <row r="150" spans="1:25" x14ac:dyDescent="0.25">
      <c r="A150">
        <v>29</v>
      </c>
      <c r="B150" s="3">
        <f t="shared" si="13"/>
        <v>4834.9083771967098</v>
      </c>
      <c r="C150" s="3">
        <f t="shared" si="13"/>
        <v>2785.8281601942949</v>
      </c>
      <c r="D150" s="3">
        <f t="shared" si="13"/>
        <v>1915.945058789752</v>
      </c>
      <c r="E150" s="3">
        <f t="shared" si="13"/>
        <v>1519.5426328332517</v>
      </c>
      <c r="F150" s="3">
        <f t="shared" si="13"/>
        <v>1248.195734113028</v>
      </c>
      <c r="G150" s="3">
        <f t="shared" si="13"/>
        <v>1248.195734113028</v>
      </c>
      <c r="H150" s="3">
        <f t="shared" si="8"/>
        <v>29</v>
      </c>
      <c r="I150" s="3">
        <f t="shared" si="14"/>
        <v>4834.9083771967098</v>
      </c>
      <c r="J150" s="3">
        <f t="shared" si="15"/>
        <v>1</v>
      </c>
      <c r="K150" t="str">
        <f t="shared" si="16"/>
        <v/>
      </c>
      <c r="L150" t="str">
        <f t="shared" si="17"/>
        <v/>
      </c>
      <c r="M150" t="str">
        <f t="shared" si="18"/>
        <v/>
      </c>
      <c r="N150" t="str">
        <f t="shared" si="19"/>
        <v/>
      </c>
      <c r="O150" t="str">
        <f t="shared" si="20"/>
        <v/>
      </c>
      <c r="P150" t="str">
        <f t="shared" si="21"/>
        <v/>
      </c>
      <c r="Q150" t="str">
        <f t="shared" si="10"/>
        <v/>
      </c>
      <c r="R150" t="str">
        <f t="shared" si="23"/>
        <v/>
      </c>
      <c r="S150" t="str">
        <f t="shared" si="24"/>
        <v/>
      </c>
      <c r="T150" t="str">
        <f t="shared" si="25"/>
        <v/>
      </c>
      <c r="U150" t="str">
        <f t="shared" si="26"/>
        <v/>
      </c>
      <c r="V150" t="str">
        <f t="shared" si="22"/>
        <v/>
      </c>
      <c r="W150" t="str">
        <f t="shared" si="27"/>
        <v/>
      </c>
      <c r="X150" t="str">
        <f t="shared" si="28"/>
        <v/>
      </c>
      <c r="Y150" t="str">
        <f t="shared" si="29"/>
        <v/>
      </c>
    </row>
    <row r="151" spans="1:25" x14ac:dyDescent="0.25">
      <c r="A151">
        <v>30</v>
      </c>
      <c r="B151" s="3">
        <f t="shared" si="13"/>
        <v>5001.6293557207346</v>
      </c>
      <c r="C151" s="3">
        <f t="shared" si="13"/>
        <v>2881.8912002009952</v>
      </c>
      <c r="D151" s="3">
        <f t="shared" si="13"/>
        <v>1982.0121297825019</v>
      </c>
      <c r="E151" s="3">
        <f t="shared" si="13"/>
        <v>1571.9406546550879</v>
      </c>
      <c r="F151" s="3">
        <f t="shared" si="13"/>
        <v>1291.2369663238221</v>
      </c>
      <c r="G151" s="3">
        <f t="shared" si="13"/>
        <v>1291.2369663238221</v>
      </c>
      <c r="H151" s="3">
        <f t="shared" si="8"/>
        <v>30</v>
      </c>
      <c r="I151" s="3">
        <f t="shared" si="14"/>
        <v>5001.6293557207346</v>
      </c>
      <c r="J151" s="3">
        <f t="shared" si="15"/>
        <v>1</v>
      </c>
      <c r="K151" t="str">
        <f t="shared" si="16"/>
        <v/>
      </c>
      <c r="L151" t="str">
        <f t="shared" si="17"/>
        <v/>
      </c>
      <c r="M151" t="str">
        <f t="shared" si="18"/>
        <v/>
      </c>
      <c r="N151" t="str">
        <f t="shared" si="19"/>
        <v/>
      </c>
      <c r="O151" t="str">
        <f t="shared" si="20"/>
        <v/>
      </c>
      <c r="P151" t="str">
        <f t="shared" si="21"/>
        <v/>
      </c>
      <c r="Q151" t="str">
        <f t="shared" si="10"/>
        <v/>
      </c>
      <c r="R151" t="str">
        <f t="shared" si="23"/>
        <v/>
      </c>
      <c r="S151" t="str">
        <f t="shared" si="24"/>
        <v/>
      </c>
      <c r="T151" t="str">
        <f t="shared" si="25"/>
        <v/>
      </c>
      <c r="U151" t="str">
        <f t="shared" si="26"/>
        <v/>
      </c>
      <c r="V151" t="str">
        <f t="shared" si="22"/>
        <v/>
      </c>
      <c r="W151" t="str">
        <f t="shared" si="27"/>
        <v/>
      </c>
      <c r="X151" t="str">
        <f t="shared" si="28"/>
        <v/>
      </c>
      <c r="Y151" t="str">
        <f t="shared" si="29"/>
        <v/>
      </c>
    </row>
    <row r="152" spans="1:25" x14ac:dyDescent="0.25">
      <c r="A152">
        <v>31</v>
      </c>
      <c r="B152" s="3">
        <f t="shared" si="13"/>
        <v>5168.3503342447593</v>
      </c>
      <c r="C152" s="3">
        <f t="shared" si="13"/>
        <v>2977.9542402076945</v>
      </c>
      <c r="D152" s="3">
        <f t="shared" ref="B152:G201" si="30">$A152/D$18*RnP*RevPerMi/60</f>
        <v>2048.079200775252</v>
      </c>
      <c r="E152" s="3">
        <f t="shared" si="30"/>
        <v>1624.3386764769241</v>
      </c>
      <c r="F152" s="3">
        <f t="shared" si="30"/>
        <v>1334.2781985346162</v>
      </c>
      <c r="G152" s="3">
        <f t="shared" si="30"/>
        <v>1334.2781985346162</v>
      </c>
      <c r="H152" s="3">
        <f t="shared" si="8"/>
        <v>31</v>
      </c>
      <c r="I152" s="3">
        <f t="shared" si="14"/>
        <v>5168.3503342447593</v>
      </c>
      <c r="J152" s="3">
        <f t="shared" si="15"/>
        <v>1</v>
      </c>
      <c r="K152" t="str">
        <f t="shared" si="16"/>
        <v/>
      </c>
      <c r="L152" t="str">
        <f t="shared" si="17"/>
        <v/>
      </c>
      <c r="M152" t="str">
        <f t="shared" si="18"/>
        <v/>
      </c>
      <c r="N152" t="str">
        <f t="shared" si="19"/>
        <v/>
      </c>
      <c r="O152" t="str">
        <f t="shared" si="20"/>
        <v/>
      </c>
      <c r="P152" t="str">
        <f t="shared" si="21"/>
        <v/>
      </c>
      <c r="Q152" t="str">
        <f t="shared" si="10"/>
        <v/>
      </c>
      <c r="R152" t="str">
        <f t="shared" si="23"/>
        <v/>
      </c>
      <c r="S152" t="str">
        <f t="shared" si="24"/>
        <v/>
      </c>
      <c r="T152" t="str">
        <f t="shared" si="25"/>
        <v/>
      </c>
      <c r="U152" t="str">
        <f t="shared" si="26"/>
        <v/>
      </c>
      <c r="V152" t="str">
        <f t="shared" si="22"/>
        <v/>
      </c>
      <c r="W152" t="str">
        <f t="shared" si="27"/>
        <v/>
      </c>
      <c r="X152" t="str">
        <f t="shared" si="28"/>
        <v/>
      </c>
      <c r="Y152" t="str">
        <f t="shared" si="29"/>
        <v/>
      </c>
    </row>
    <row r="153" spans="1:25" x14ac:dyDescent="0.25">
      <c r="A153">
        <v>32</v>
      </c>
      <c r="B153" s="3">
        <f t="shared" ref="B153:G153" si="31">$A153/B$18*RnP*RevPerMi/60</f>
        <v>5335.0713127687832</v>
      </c>
      <c r="C153" s="3">
        <f t="shared" si="31"/>
        <v>3074.0172802143943</v>
      </c>
      <c r="D153" s="3">
        <f t="shared" si="31"/>
        <v>2114.1462717680024</v>
      </c>
      <c r="E153" s="3">
        <f t="shared" si="31"/>
        <v>1676.7366982987603</v>
      </c>
      <c r="F153" s="3">
        <f t="shared" si="31"/>
        <v>1377.3194307454103</v>
      </c>
      <c r="G153" s="3">
        <f t="shared" si="31"/>
        <v>1377.3194307454103</v>
      </c>
      <c r="H153" s="3">
        <f t="shared" si="8"/>
        <v>32</v>
      </c>
      <c r="I153" s="3">
        <f t="shared" si="14"/>
        <v>5335.0713127687832</v>
      </c>
      <c r="J153" s="3">
        <f t="shared" si="15"/>
        <v>1</v>
      </c>
      <c r="K153" t="str">
        <f t="shared" si="16"/>
        <v/>
      </c>
      <c r="L153" t="str">
        <f t="shared" si="17"/>
        <v/>
      </c>
      <c r="M153" t="str">
        <f t="shared" si="18"/>
        <v/>
      </c>
      <c r="N153" t="str">
        <f t="shared" si="19"/>
        <v/>
      </c>
      <c r="O153" t="str">
        <f t="shared" si="20"/>
        <v/>
      </c>
      <c r="P153" t="str">
        <f t="shared" si="21"/>
        <v/>
      </c>
      <c r="Q153" t="str">
        <f t="shared" si="10"/>
        <v/>
      </c>
      <c r="R153" t="str">
        <f t="shared" si="23"/>
        <v/>
      </c>
      <c r="S153" t="str">
        <f t="shared" si="24"/>
        <v/>
      </c>
      <c r="T153" t="str">
        <f t="shared" si="25"/>
        <v/>
      </c>
      <c r="U153" t="str">
        <f t="shared" si="26"/>
        <v/>
      </c>
      <c r="V153" t="str">
        <f t="shared" si="22"/>
        <v/>
      </c>
      <c r="W153" t="str">
        <f t="shared" si="27"/>
        <v/>
      </c>
      <c r="X153" t="str">
        <f t="shared" si="28"/>
        <v/>
      </c>
      <c r="Y153" t="str">
        <f t="shared" si="29"/>
        <v/>
      </c>
    </row>
    <row r="154" spans="1:25" x14ac:dyDescent="0.25">
      <c r="A154">
        <v>33</v>
      </c>
      <c r="B154" s="3">
        <f t="shared" si="30"/>
        <v>5501.792291292807</v>
      </c>
      <c r="C154" s="3">
        <f t="shared" si="30"/>
        <v>3170.0803202210946</v>
      </c>
      <c r="D154" s="3">
        <f t="shared" si="30"/>
        <v>2180.2133427607523</v>
      </c>
      <c r="E154" s="3">
        <f t="shared" si="30"/>
        <v>1729.1347201205967</v>
      </c>
      <c r="F154" s="3">
        <f t="shared" si="30"/>
        <v>1420.3606629562044</v>
      </c>
      <c r="G154" s="3">
        <f t="shared" si="30"/>
        <v>1420.3606629562044</v>
      </c>
      <c r="H154" s="3">
        <f t="shared" si="8"/>
        <v>33</v>
      </c>
      <c r="I154" s="3">
        <f t="shared" si="14"/>
        <v>5501.792291292807</v>
      </c>
      <c r="J154" s="3">
        <f t="shared" si="15"/>
        <v>1</v>
      </c>
      <c r="K154" t="str">
        <f t="shared" si="16"/>
        <v/>
      </c>
      <c r="L154" t="str">
        <f t="shared" si="17"/>
        <v/>
      </c>
      <c r="M154" t="str">
        <f t="shared" si="18"/>
        <v/>
      </c>
      <c r="N154" t="str">
        <f t="shared" si="19"/>
        <v/>
      </c>
      <c r="O154" t="str">
        <f t="shared" si="20"/>
        <v/>
      </c>
      <c r="P154" t="str">
        <f t="shared" si="21"/>
        <v/>
      </c>
      <c r="Q154" t="str">
        <f t="shared" si="10"/>
        <v/>
      </c>
      <c r="R154" t="str">
        <f t="shared" si="23"/>
        <v/>
      </c>
      <c r="S154" t="str">
        <f t="shared" si="24"/>
        <v/>
      </c>
      <c r="T154" t="str">
        <f t="shared" si="25"/>
        <v/>
      </c>
      <c r="U154" t="str">
        <f t="shared" si="26"/>
        <v/>
      </c>
      <c r="V154" t="str">
        <f t="shared" si="22"/>
        <v/>
      </c>
      <c r="W154" t="str">
        <f t="shared" si="27"/>
        <v/>
      </c>
      <c r="X154" t="str">
        <f t="shared" si="28"/>
        <v/>
      </c>
      <c r="Y154" t="str">
        <f t="shared" si="29"/>
        <v/>
      </c>
    </row>
    <row r="155" spans="1:25" x14ac:dyDescent="0.25">
      <c r="A155">
        <v>34</v>
      </c>
      <c r="B155" s="3">
        <f t="shared" si="30"/>
        <v>5668.5132698168327</v>
      </c>
      <c r="C155" s="3">
        <f t="shared" si="30"/>
        <v>3266.1433602277943</v>
      </c>
      <c r="D155" s="3">
        <f t="shared" si="30"/>
        <v>2246.2804137535027</v>
      </c>
      <c r="E155" s="3">
        <f t="shared" si="30"/>
        <v>1781.5327419424329</v>
      </c>
      <c r="F155" s="3">
        <f t="shared" si="30"/>
        <v>1463.4018951669982</v>
      </c>
      <c r="G155" s="3">
        <f t="shared" si="30"/>
        <v>1463.4018951669982</v>
      </c>
      <c r="H155" s="3">
        <f t="shared" si="8"/>
        <v>34</v>
      </c>
      <c r="I155" s="3">
        <f t="shared" si="14"/>
        <v>5668.5132698168327</v>
      </c>
      <c r="J155" s="3">
        <f t="shared" si="15"/>
        <v>1</v>
      </c>
      <c r="K155" t="str">
        <f t="shared" si="16"/>
        <v/>
      </c>
      <c r="L155" t="str">
        <f t="shared" si="17"/>
        <v/>
      </c>
      <c r="M155" t="str">
        <f t="shared" si="18"/>
        <v/>
      </c>
      <c r="N155" t="str">
        <f t="shared" si="19"/>
        <v/>
      </c>
      <c r="O155" t="str">
        <f t="shared" si="20"/>
        <v/>
      </c>
      <c r="P155" t="str">
        <f t="shared" si="21"/>
        <v/>
      </c>
      <c r="Q155" t="str">
        <f t="shared" si="10"/>
        <v/>
      </c>
      <c r="R155" t="str">
        <f t="shared" si="23"/>
        <v/>
      </c>
      <c r="S155" t="str">
        <f t="shared" si="24"/>
        <v/>
      </c>
      <c r="T155" t="str">
        <f t="shared" si="25"/>
        <v/>
      </c>
      <c r="U155" t="str">
        <f t="shared" si="26"/>
        <v/>
      </c>
      <c r="V155" t="str">
        <f t="shared" si="22"/>
        <v/>
      </c>
      <c r="W155" t="str">
        <f t="shared" si="27"/>
        <v/>
      </c>
      <c r="X155" t="str">
        <f t="shared" si="28"/>
        <v/>
      </c>
      <c r="Y155" t="str">
        <f t="shared" si="29"/>
        <v/>
      </c>
    </row>
    <row r="156" spans="1:25" x14ac:dyDescent="0.25">
      <c r="A156">
        <v>35</v>
      </c>
      <c r="B156" s="3">
        <f t="shared" si="30"/>
        <v>5835.2342483408565</v>
      </c>
      <c r="C156" s="3">
        <f t="shared" si="30"/>
        <v>3362.2064002344937</v>
      </c>
      <c r="D156" s="3">
        <f t="shared" si="30"/>
        <v>2312.3474847462521</v>
      </c>
      <c r="E156" s="3">
        <f t="shared" si="30"/>
        <v>1833.9307637642694</v>
      </c>
      <c r="F156" s="3">
        <f t="shared" si="30"/>
        <v>1506.4431273777923</v>
      </c>
      <c r="G156" s="3">
        <f t="shared" si="30"/>
        <v>1506.4431273777923</v>
      </c>
      <c r="H156" s="3">
        <f t="shared" si="8"/>
        <v>35</v>
      </c>
      <c r="I156" s="3">
        <f t="shared" si="14"/>
        <v>5835.2342483408565</v>
      </c>
      <c r="J156" s="3">
        <f t="shared" si="15"/>
        <v>1</v>
      </c>
      <c r="K156" t="str">
        <f t="shared" si="16"/>
        <v/>
      </c>
      <c r="L156" t="str">
        <f t="shared" si="17"/>
        <v/>
      </c>
      <c r="M156" t="str">
        <f t="shared" si="18"/>
        <v/>
      </c>
      <c r="N156" t="str">
        <f t="shared" si="19"/>
        <v/>
      </c>
      <c r="O156" t="str">
        <f t="shared" si="20"/>
        <v/>
      </c>
      <c r="P156" t="str">
        <f t="shared" si="21"/>
        <v/>
      </c>
      <c r="Q156" t="str">
        <f t="shared" si="10"/>
        <v/>
      </c>
      <c r="R156" t="str">
        <f t="shared" si="23"/>
        <v/>
      </c>
      <c r="S156" t="str">
        <f t="shared" si="24"/>
        <v/>
      </c>
      <c r="T156" t="str">
        <f t="shared" si="25"/>
        <v/>
      </c>
      <c r="U156" t="str">
        <f t="shared" si="26"/>
        <v/>
      </c>
      <c r="V156" t="str">
        <f t="shared" si="22"/>
        <v/>
      </c>
      <c r="W156" t="str">
        <f t="shared" si="27"/>
        <v/>
      </c>
      <c r="X156" t="str">
        <f t="shared" si="28"/>
        <v/>
      </c>
      <c r="Y156" t="str">
        <f t="shared" si="29"/>
        <v/>
      </c>
    </row>
    <row r="157" spans="1:25" x14ac:dyDescent="0.25">
      <c r="A157">
        <v>36</v>
      </c>
      <c r="B157" s="3">
        <f t="shared" si="30"/>
        <v>6001.9552268648813</v>
      </c>
      <c r="C157" s="3">
        <f>$A157/C$18*RnP*RevPerMi/60</f>
        <v>3458.2694402411935</v>
      </c>
      <c r="D157" s="3">
        <f>$A157/D$18*RnP*RevPerMi/60</f>
        <v>2378.4145557390025</v>
      </c>
      <c r="E157" s="3">
        <f>$A157/E$18*RnP*RevPerMi/60</f>
        <v>1886.3287855861054</v>
      </c>
      <c r="F157" s="3">
        <f>$A157/F$18*RnP*RevPerMi/60</f>
        <v>1549.4843595885866</v>
      </c>
      <c r="G157" s="3">
        <f>$A157/G$18*RnP*RevPerMi/60</f>
        <v>1549.4843595885866</v>
      </c>
      <c r="H157" s="3">
        <f t="shared" si="8"/>
        <v>36</v>
      </c>
      <c r="I157" s="3">
        <f t="shared" si="14"/>
        <v>6001.9552268648813</v>
      </c>
      <c r="J157" s="3">
        <f t="shared" si="15"/>
        <v>1</v>
      </c>
      <c r="K157" t="str">
        <f t="shared" si="16"/>
        <v/>
      </c>
      <c r="L157" t="str">
        <f t="shared" si="17"/>
        <v/>
      </c>
      <c r="M157" t="str">
        <f t="shared" si="18"/>
        <v/>
      </c>
      <c r="N157" t="str">
        <f t="shared" si="19"/>
        <v/>
      </c>
      <c r="O157" t="str">
        <f t="shared" si="20"/>
        <v/>
      </c>
      <c r="P157" t="str">
        <f t="shared" si="21"/>
        <v/>
      </c>
      <c r="Q157" t="str">
        <f t="shared" si="10"/>
        <v/>
      </c>
      <c r="R157" t="str">
        <f t="shared" si="23"/>
        <v/>
      </c>
      <c r="S157" t="str">
        <f t="shared" si="24"/>
        <v/>
      </c>
      <c r="T157" t="str">
        <f t="shared" si="25"/>
        <v/>
      </c>
      <c r="U157" t="str">
        <f t="shared" si="26"/>
        <v/>
      </c>
      <c r="V157" t="str">
        <f t="shared" si="22"/>
        <v/>
      </c>
      <c r="W157" t="str">
        <f t="shared" si="27"/>
        <v/>
      </c>
      <c r="X157" t="str">
        <f t="shared" si="28"/>
        <v/>
      </c>
      <c r="Y157" t="str">
        <f t="shared" si="29"/>
        <v/>
      </c>
    </row>
    <row r="158" spans="1:25" x14ac:dyDescent="0.25">
      <c r="A158">
        <v>37</v>
      </c>
      <c r="B158" s="3">
        <f t="shared" si="30"/>
        <v>6168.676205388907</v>
      </c>
      <c r="C158" s="3">
        <f t="shared" si="30"/>
        <v>3554.3324802478937</v>
      </c>
      <c r="D158" s="3">
        <f t="shared" si="30"/>
        <v>2444.4816267317524</v>
      </c>
      <c r="E158" s="3">
        <f t="shared" si="30"/>
        <v>1938.7268074079416</v>
      </c>
      <c r="F158" s="3">
        <f t="shared" si="30"/>
        <v>1592.5255917993809</v>
      </c>
      <c r="G158" s="3">
        <f t="shared" si="30"/>
        <v>1592.5255917993809</v>
      </c>
      <c r="H158" s="3">
        <f t="shared" si="8"/>
        <v>37</v>
      </c>
      <c r="I158" s="3">
        <f t="shared" si="14"/>
        <v>6168.676205388907</v>
      </c>
      <c r="J158" s="3">
        <f t="shared" si="15"/>
        <v>1</v>
      </c>
      <c r="K158" t="str">
        <f t="shared" si="16"/>
        <v/>
      </c>
      <c r="L158" t="str">
        <f t="shared" si="17"/>
        <v/>
      </c>
      <c r="M158" t="str">
        <f t="shared" si="18"/>
        <v/>
      </c>
      <c r="N158" t="str">
        <f t="shared" si="19"/>
        <v/>
      </c>
      <c r="O158" t="str">
        <f t="shared" si="20"/>
        <v/>
      </c>
      <c r="P158" t="str">
        <f t="shared" si="21"/>
        <v/>
      </c>
      <c r="Q158" t="str">
        <f t="shared" si="10"/>
        <v/>
      </c>
      <c r="R158" t="str">
        <f t="shared" si="23"/>
        <v/>
      </c>
      <c r="S158" t="str">
        <f t="shared" si="24"/>
        <v/>
      </c>
      <c r="T158" t="str">
        <f t="shared" si="25"/>
        <v/>
      </c>
      <c r="U158" t="str">
        <f t="shared" si="26"/>
        <v/>
      </c>
      <c r="V158" t="str">
        <f t="shared" si="22"/>
        <v/>
      </c>
      <c r="W158" t="str">
        <f t="shared" si="27"/>
        <v/>
      </c>
      <c r="X158" t="str">
        <f t="shared" si="28"/>
        <v/>
      </c>
      <c r="Y158" t="str">
        <f t="shared" si="29"/>
        <v/>
      </c>
    </row>
    <row r="159" spans="1:25" x14ac:dyDescent="0.25">
      <c r="A159">
        <v>38</v>
      </c>
      <c r="B159" s="3">
        <f t="shared" si="30"/>
        <v>6335.397183912929</v>
      </c>
      <c r="C159" s="3">
        <f t="shared" si="30"/>
        <v>3650.3955202545935</v>
      </c>
      <c r="D159" s="3">
        <f t="shared" si="30"/>
        <v>2510.5486977245027</v>
      </c>
      <c r="E159" s="3">
        <f t="shared" si="30"/>
        <v>1991.124829229778</v>
      </c>
      <c r="F159" s="3">
        <f t="shared" si="30"/>
        <v>1635.5668240101747</v>
      </c>
      <c r="G159" s="3">
        <f t="shared" si="30"/>
        <v>1635.5668240101747</v>
      </c>
      <c r="H159" s="3">
        <f t="shared" si="8"/>
        <v>38</v>
      </c>
      <c r="I159" s="3">
        <f t="shared" si="14"/>
        <v>6335.397183912929</v>
      </c>
      <c r="J159" s="3">
        <f t="shared" si="15"/>
        <v>1</v>
      </c>
      <c r="K159" t="str">
        <f t="shared" si="16"/>
        <v/>
      </c>
      <c r="L159" t="str">
        <f t="shared" si="17"/>
        <v/>
      </c>
      <c r="M159" t="str">
        <f t="shared" si="18"/>
        <v/>
      </c>
      <c r="N159" t="str">
        <f t="shared" si="19"/>
        <v/>
      </c>
      <c r="O159" t="str">
        <f t="shared" si="20"/>
        <v/>
      </c>
      <c r="P159" t="str">
        <f t="shared" si="21"/>
        <v/>
      </c>
      <c r="Q159" t="str">
        <f t="shared" si="10"/>
        <v/>
      </c>
      <c r="R159" t="str">
        <f t="shared" si="23"/>
        <v/>
      </c>
      <c r="S159" t="str">
        <f t="shared" si="24"/>
        <v/>
      </c>
      <c r="T159" t="str">
        <f t="shared" si="25"/>
        <v/>
      </c>
      <c r="U159" t="str">
        <f t="shared" si="26"/>
        <v/>
      </c>
      <c r="V159" t="str">
        <f t="shared" si="22"/>
        <v/>
      </c>
      <c r="W159" t="str">
        <f t="shared" si="27"/>
        <v/>
      </c>
      <c r="X159" t="str">
        <f t="shared" si="28"/>
        <v/>
      </c>
      <c r="Y159" t="str">
        <f t="shared" si="29"/>
        <v/>
      </c>
    </row>
    <row r="160" spans="1:25" x14ac:dyDescent="0.25">
      <c r="A160">
        <v>39</v>
      </c>
      <c r="B160" s="3">
        <f t="shared" si="30"/>
        <v>6502.1181624369547</v>
      </c>
      <c r="C160" s="3">
        <f t="shared" si="30"/>
        <v>3746.4585602612929</v>
      </c>
      <c r="D160" s="3">
        <f t="shared" si="30"/>
        <v>2576.6157687172526</v>
      </c>
      <c r="E160" s="3">
        <f t="shared" si="30"/>
        <v>2043.5228510516142</v>
      </c>
      <c r="F160" s="3">
        <f t="shared" si="30"/>
        <v>1678.6080562209686</v>
      </c>
      <c r="G160" s="3">
        <f t="shared" si="30"/>
        <v>1678.6080562209686</v>
      </c>
      <c r="H160" s="3">
        <f t="shared" si="8"/>
        <v>39</v>
      </c>
      <c r="I160" s="3">
        <f t="shared" si="14"/>
        <v>6502.1181624369547</v>
      </c>
      <c r="J160" s="3">
        <f t="shared" si="15"/>
        <v>1</v>
      </c>
      <c r="K160" t="str">
        <f t="shared" si="16"/>
        <v/>
      </c>
      <c r="L160" t="str">
        <f t="shared" si="17"/>
        <v/>
      </c>
      <c r="M160" t="str">
        <f t="shared" si="18"/>
        <v/>
      </c>
      <c r="N160" t="str">
        <f t="shared" si="19"/>
        <v/>
      </c>
      <c r="O160" t="str">
        <f t="shared" si="20"/>
        <v/>
      </c>
      <c r="P160" t="str">
        <f t="shared" si="21"/>
        <v/>
      </c>
      <c r="Q160" t="str">
        <f t="shared" si="10"/>
        <v/>
      </c>
      <c r="R160" t="str">
        <f t="shared" si="23"/>
        <v/>
      </c>
      <c r="S160" t="str">
        <f t="shared" si="24"/>
        <v/>
      </c>
      <c r="T160" t="str">
        <f t="shared" si="25"/>
        <v/>
      </c>
      <c r="U160" t="str">
        <f t="shared" si="26"/>
        <v/>
      </c>
      <c r="V160" t="str">
        <f t="shared" si="22"/>
        <v/>
      </c>
      <c r="W160" t="str">
        <f t="shared" si="27"/>
        <v/>
      </c>
      <c r="X160" t="str">
        <f t="shared" si="28"/>
        <v/>
      </c>
      <c r="Y160" t="str">
        <f t="shared" si="29"/>
        <v/>
      </c>
    </row>
    <row r="161" spans="1:25" x14ac:dyDescent="0.25">
      <c r="A161">
        <v>40</v>
      </c>
      <c r="B161" s="3">
        <f t="shared" si="30"/>
        <v>6668.8391409609785</v>
      </c>
      <c r="C161" s="3">
        <f>$A161/C$18*RnP*RevPerMi/60</f>
        <v>3842.5216002679931</v>
      </c>
      <c r="D161" s="3">
        <f>$A161/D$18*RnP*RevPerMi/60</f>
        <v>2642.6828397100026</v>
      </c>
      <c r="E161" s="3">
        <f>$A161/E$18*RnP*RevPerMi/60</f>
        <v>2095.9208728734507</v>
      </c>
      <c r="F161" s="3">
        <f>$A161/F$18*RnP*RevPerMi/60</f>
        <v>1721.6492884317627</v>
      </c>
      <c r="G161" s="3">
        <f>$A161/G$18*RnP*RevPerMi/60</f>
        <v>1721.6492884317627</v>
      </c>
      <c r="H161" s="3">
        <f t="shared" si="8"/>
        <v>40</v>
      </c>
      <c r="I161" s="3">
        <f t="shared" si="14"/>
        <v>6668.8391409609785</v>
      </c>
      <c r="J161" s="3">
        <f t="shared" si="15"/>
        <v>1</v>
      </c>
      <c r="K161">
        <f t="shared" si="16"/>
        <v>40</v>
      </c>
      <c r="L161" t="str">
        <f t="shared" si="17"/>
        <v/>
      </c>
      <c r="M161" t="str">
        <f t="shared" si="18"/>
        <v/>
      </c>
      <c r="N161" t="str">
        <f t="shared" si="19"/>
        <v/>
      </c>
      <c r="O161" t="str">
        <f t="shared" si="20"/>
        <v/>
      </c>
      <c r="P161" t="str">
        <f t="shared" si="21"/>
        <v/>
      </c>
      <c r="Q161">
        <f t="shared" si="10"/>
        <v>2826.3175406929854</v>
      </c>
      <c r="R161" t="str">
        <f t="shared" si="23"/>
        <v/>
      </c>
      <c r="S161" t="str">
        <f t="shared" si="24"/>
        <v/>
      </c>
      <c r="T161" t="str">
        <f t="shared" si="25"/>
        <v/>
      </c>
      <c r="U161" t="str">
        <f t="shared" si="26"/>
        <v/>
      </c>
      <c r="V161" t="str">
        <f t="shared" si="22"/>
        <v/>
      </c>
      <c r="W161" t="str">
        <f t="shared" si="27"/>
        <v/>
      </c>
      <c r="X161" t="str">
        <f t="shared" si="28"/>
        <v/>
      </c>
      <c r="Y161" t="str">
        <f t="shared" si="29"/>
        <v/>
      </c>
    </row>
    <row r="162" spans="1:25" x14ac:dyDescent="0.25">
      <c r="A162">
        <v>41</v>
      </c>
      <c r="B162" s="3">
        <f t="shared" si="30"/>
        <v>6835.5601194850042</v>
      </c>
      <c r="C162" s="3">
        <f t="shared" si="30"/>
        <v>3938.5846402746929</v>
      </c>
      <c r="D162" s="3">
        <f t="shared" si="30"/>
        <v>2708.7499107027529</v>
      </c>
      <c r="E162" s="3">
        <f t="shared" si="30"/>
        <v>2148.3188946952869</v>
      </c>
      <c r="F162" s="3">
        <f t="shared" si="30"/>
        <v>1764.690520642557</v>
      </c>
      <c r="G162" s="3">
        <f t="shared" si="30"/>
        <v>1764.690520642557</v>
      </c>
      <c r="H162" s="3">
        <f t="shared" si="8"/>
        <v>41</v>
      </c>
      <c r="I162" s="3">
        <f t="shared" si="14"/>
        <v>3938.5846402746929</v>
      </c>
      <c r="J162" s="3">
        <f t="shared" si="15"/>
        <v>2</v>
      </c>
      <c r="K162" t="str">
        <f t="shared" si="16"/>
        <v/>
      </c>
      <c r="L162" t="str">
        <f t="shared" si="17"/>
        <v/>
      </c>
      <c r="M162" t="str">
        <f t="shared" si="18"/>
        <v/>
      </c>
      <c r="N162" t="str">
        <f t="shared" si="19"/>
        <v/>
      </c>
      <c r="O162" t="str">
        <f t="shared" si="20"/>
        <v/>
      </c>
      <c r="P162" t="str">
        <f t="shared" si="21"/>
        <v/>
      </c>
      <c r="Q162" t="str">
        <f t="shared" si="10"/>
        <v/>
      </c>
      <c r="R162" t="str">
        <f t="shared" si="23"/>
        <v/>
      </c>
      <c r="S162" t="str">
        <f t="shared" si="24"/>
        <v/>
      </c>
      <c r="T162" t="str">
        <f t="shared" si="25"/>
        <v/>
      </c>
      <c r="U162" t="str">
        <f t="shared" si="26"/>
        <v/>
      </c>
      <c r="V162" t="str">
        <f t="shared" si="22"/>
        <v/>
      </c>
      <c r="W162" t="str">
        <f t="shared" si="27"/>
        <v/>
      </c>
      <c r="X162" t="str">
        <f t="shared" si="28"/>
        <v/>
      </c>
      <c r="Y162" t="str">
        <f t="shared" si="29"/>
        <v/>
      </c>
    </row>
    <row r="163" spans="1:25" x14ac:dyDescent="0.25">
      <c r="A163">
        <v>42</v>
      </c>
      <c r="B163" s="3">
        <f t="shared" si="30"/>
        <v>7002.2810980090271</v>
      </c>
      <c r="C163" s="3">
        <f t="shared" si="30"/>
        <v>4034.6476802813922</v>
      </c>
      <c r="D163" s="3">
        <f t="shared" si="30"/>
        <v>2774.8169816955028</v>
      </c>
      <c r="E163" s="3">
        <f t="shared" si="30"/>
        <v>2200.7169165171231</v>
      </c>
      <c r="F163" s="3">
        <f t="shared" si="30"/>
        <v>1807.7317528533511</v>
      </c>
      <c r="G163" s="3">
        <f t="shared" si="30"/>
        <v>1807.7317528533511</v>
      </c>
      <c r="H163" s="3">
        <f t="shared" si="8"/>
        <v>42</v>
      </c>
      <c r="I163" s="3">
        <f t="shared" si="14"/>
        <v>4034.6476802813922</v>
      </c>
      <c r="J163" s="3">
        <f t="shared" si="15"/>
        <v>2</v>
      </c>
      <c r="K163" t="str">
        <f t="shared" si="16"/>
        <v/>
      </c>
      <c r="L163" t="str">
        <f t="shared" si="17"/>
        <v/>
      </c>
      <c r="M163" t="str">
        <f t="shared" si="18"/>
        <v/>
      </c>
      <c r="N163" t="str">
        <f t="shared" si="19"/>
        <v/>
      </c>
      <c r="O163" t="str">
        <f t="shared" si="20"/>
        <v/>
      </c>
      <c r="P163" t="str">
        <f t="shared" si="21"/>
        <v/>
      </c>
      <c r="Q163" t="str">
        <f t="shared" si="10"/>
        <v/>
      </c>
      <c r="R163" t="str">
        <f t="shared" si="23"/>
        <v/>
      </c>
      <c r="S163" t="str">
        <f t="shared" si="24"/>
        <v/>
      </c>
      <c r="T163" t="str">
        <f t="shared" si="25"/>
        <v/>
      </c>
      <c r="U163" t="str">
        <f t="shared" si="26"/>
        <v/>
      </c>
      <c r="V163" t="str">
        <f t="shared" si="22"/>
        <v/>
      </c>
      <c r="W163" t="str">
        <f t="shared" si="27"/>
        <v/>
      </c>
      <c r="X163" t="str">
        <f t="shared" si="28"/>
        <v/>
      </c>
      <c r="Y163" t="str">
        <f t="shared" si="29"/>
        <v/>
      </c>
    </row>
    <row r="164" spans="1:25" x14ac:dyDescent="0.25">
      <c r="A164">
        <v>43</v>
      </c>
      <c r="B164" s="3">
        <f t="shared" si="30"/>
        <v>7169.0020765330519</v>
      </c>
      <c r="C164" s="3">
        <f t="shared" si="30"/>
        <v>4130.7107202880925</v>
      </c>
      <c r="D164" s="3">
        <f t="shared" si="30"/>
        <v>2840.8840526882532</v>
      </c>
      <c r="E164" s="3">
        <f t="shared" si="30"/>
        <v>2253.1149383389593</v>
      </c>
      <c r="F164" s="3">
        <f t="shared" si="30"/>
        <v>1850.7729850641449</v>
      </c>
      <c r="G164" s="3">
        <f t="shared" si="30"/>
        <v>1850.7729850641449</v>
      </c>
      <c r="H164" s="3">
        <f t="shared" si="8"/>
        <v>43</v>
      </c>
      <c r="I164" s="3">
        <f t="shared" si="14"/>
        <v>4130.7107202880925</v>
      </c>
      <c r="J164" s="3">
        <f t="shared" si="15"/>
        <v>2</v>
      </c>
      <c r="K164" t="str">
        <f t="shared" si="16"/>
        <v/>
      </c>
      <c r="L164" t="str">
        <f t="shared" si="17"/>
        <v/>
      </c>
      <c r="M164" t="str">
        <f t="shared" si="18"/>
        <v/>
      </c>
      <c r="N164" t="str">
        <f t="shared" si="19"/>
        <v/>
      </c>
      <c r="O164" t="str">
        <f t="shared" si="20"/>
        <v/>
      </c>
      <c r="P164" t="str">
        <f t="shared" si="21"/>
        <v/>
      </c>
      <c r="Q164" t="str">
        <f t="shared" si="10"/>
        <v/>
      </c>
      <c r="R164" t="str">
        <f t="shared" si="23"/>
        <v/>
      </c>
      <c r="S164" t="str">
        <f t="shared" si="24"/>
        <v/>
      </c>
      <c r="T164" t="str">
        <f t="shared" si="25"/>
        <v/>
      </c>
      <c r="U164" t="str">
        <f t="shared" si="26"/>
        <v/>
      </c>
      <c r="V164" t="str">
        <f t="shared" si="22"/>
        <v/>
      </c>
      <c r="W164" t="str">
        <f t="shared" si="27"/>
        <v/>
      </c>
      <c r="X164" t="str">
        <f t="shared" si="28"/>
        <v/>
      </c>
      <c r="Y164" t="str">
        <f t="shared" si="29"/>
        <v/>
      </c>
    </row>
    <row r="165" spans="1:25" x14ac:dyDescent="0.25">
      <c r="A165">
        <v>44</v>
      </c>
      <c r="B165" s="3">
        <f t="shared" si="30"/>
        <v>7335.7230550570775</v>
      </c>
      <c r="C165" s="3">
        <f>$A165/C$18*RnP*RevPerMi/60</f>
        <v>4226.7737602947927</v>
      </c>
      <c r="D165" s="3">
        <f>$A165/D$18*RnP*RevPerMi/60</f>
        <v>2906.9511236810035</v>
      </c>
      <c r="E165" s="3">
        <f>$A165/E$18*RnP*RevPerMi/60</f>
        <v>2305.512960160796</v>
      </c>
      <c r="F165" s="3">
        <f>$A165/F$18*RnP*RevPerMi/60</f>
        <v>1893.814217274939</v>
      </c>
      <c r="G165" s="3">
        <f>$A165/G$18*RnP*RevPerMi/60</f>
        <v>1893.814217274939</v>
      </c>
      <c r="H165" s="3">
        <f t="shared" si="8"/>
        <v>44</v>
      </c>
      <c r="I165" s="3">
        <f t="shared" si="14"/>
        <v>4226.7737602947927</v>
      </c>
      <c r="J165" s="3">
        <f t="shared" si="15"/>
        <v>2</v>
      </c>
      <c r="K165" t="str">
        <f t="shared" si="16"/>
        <v/>
      </c>
      <c r="L165" t="str">
        <f t="shared" si="17"/>
        <v/>
      </c>
      <c r="M165" t="str">
        <f t="shared" si="18"/>
        <v/>
      </c>
      <c r="N165" t="str">
        <f t="shared" si="19"/>
        <v/>
      </c>
      <c r="O165" t="str">
        <f t="shared" si="20"/>
        <v/>
      </c>
      <c r="P165" t="str">
        <f t="shared" si="21"/>
        <v/>
      </c>
      <c r="Q165" t="str">
        <f t="shared" si="10"/>
        <v/>
      </c>
      <c r="R165" t="str">
        <f t="shared" si="23"/>
        <v/>
      </c>
      <c r="S165" t="str">
        <f t="shared" si="24"/>
        <v/>
      </c>
      <c r="T165" t="str">
        <f t="shared" si="25"/>
        <v/>
      </c>
      <c r="U165" t="str">
        <f t="shared" si="26"/>
        <v/>
      </c>
      <c r="V165" t="str">
        <f t="shared" si="22"/>
        <v/>
      </c>
      <c r="W165" t="str">
        <f t="shared" si="27"/>
        <v/>
      </c>
      <c r="X165" t="str">
        <f t="shared" si="28"/>
        <v/>
      </c>
      <c r="Y165" t="str">
        <f t="shared" si="29"/>
        <v/>
      </c>
    </row>
    <row r="166" spans="1:25" x14ac:dyDescent="0.25">
      <c r="A166">
        <v>45</v>
      </c>
      <c r="B166" s="3">
        <f t="shared" si="30"/>
        <v>7502.4440335811023</v>
      </c>
      <c r="C166" s="3">
        <f t="shared" si="30"/>
        <v>4322.8368003014921</v>
      </c>
      <c r="D166" s="3">
        <f t="shared" si="30"/>
        <v>2973.018194673753</v>
      </c>
      <c r="E166" s="3">
        <f t="shared" si="30"/>
        <v>2357.9109819826322</v>
      </c>
      <c r="F166" s="3">
        <f t="shared" si="30"/>
        <v>1936.8554494857333</v>
      </c>
      <c r="G166" s="3">
        <f t="shared" si="30"/>
        <v>1936.8554494857333</v>
      </c>
      <c r="H166" s="3">
        <f t="shared" si="8"/>
        <v>45</v>
      </c>
      <c r="I166" s="3">
        <f t="shared" si="14"/>
        <v>4322.8368003014921</v>
      </c>
      <c r="J166" s="3">
        <f t="shared" si="15"/>
        <v>2</v>
      </c>
      <c r="K166" t="str">
        <f t="shared" si="16"/>
        <v/>
      </c>
      <c r="L166" t="str">
        <f t="shared" si="17"/>
        <v/>
      </c>
      <c r="M166" t="str">
        <f t="shared" si="18"/>
        <v/>
      </c>
      <c r="N166" t="str">
        <f t="shared" si="19"/>
        <v/>
      </c>
      <c r="O166" t="str">
        <f t="shared" si="20"/>
        <v/>
      </c>
      <c r="P166" t="str">
        <f t="shared" si="21"/>
        <v/>
      </c>
      <c r="Q166" t="str">
        <f t="shared" si="10"/>
        <v/>
      </c>
      <c r="R166" t="str">
        <f t="shared" si="23"/>
        <v/>
      </c>
      <c r="S166" t="str">
        <f t="shared" si="24"/>
        <v/>
      </c>
      <c r="T166" t="str">
        <f t="shared" si="25"/>
        <v/>
      </c>
      <c r="U166" t="str">
        <f t="shared" si="26"/>
        <v/>
      </c>
      <c r="V166" t="str">
        <f t="shared" si="22"/>
        <v/>
      </c>
      <c r="W166" t="str">
        <f t="shared" si="27"/>
        <v/>
      </c>
      <c r="X166" t="str">
        <f t="shared" si="28"/>
        <v/>
      </c>
      <c r="Y166" t="str">
        <f t="shared" si="29"/>
        <v/>
      </c>
    </row>
    <row r="167" spans="1:25" x14ac:dyDescent="0.25">
      <c r="A167">
        <v>46</v>
      </c>
      <c r="B167" s="3">
        <f t="shared" si="30"/>
        <v>7669.1650121051262</v>
      </c>
      <c r="C167" s="3">
        <f t="shared" si="30"/>
        <v>4418.8998403081923</v>
      </c>
      <c r="D167" s="3">
        <f t="shared" si="30"/>
        <v>3039.0852656665033</v>
      </c>
      <c r="E167" s="3">
        <f t="shared" si="30"/>
        <v>2410.3090038044679</v>
      </c>
      <c r="F167" s="3">
        <f t="shared" si="30"/>
        <v>1979.8966816965274</v>
      </c>
      <c r="G167" s="3">
        <f t="shared" si="30"/>
        <v>1979.8966816965274</v>
      </c>
      <c r="H167" s="3">
        <f t="shared" si="8"/>
        <v>46</v>
      </c>
      <c r="I167" s="3">
        <f t="shared" si="14"/>
        <v>4418.8998403081923</v>
      </c>
      <c r="J167" s="3">
        <f t="shared" si="15"/>
        <v>2</v>
      </c>
      <c r="K167" t="str">
        <f t="shared" si="16"/>
        <v/>
      </c>
      <c r="L167" t="str">
        <f t="shared" si="17"/>
        <v/>
      </c>
      <c r="M167" t="str">
        <f t="shared" si="18"/>
        <v/>
      </c>
      <c r="N167" t="str">
        <f t="shared" si="19"/>
        <v/>
      </c>
      <c r="O167" t="str">
        <f t="shared" si="20"/>
        <v/>
      </c>
      <c r="P167" t="str">
        <f t="shared" si="21"/>
        <v/>
      </c>
      <c r="Q167" t="str">
        <f t="shared" si="10"/>
        <v/>
      </c>
      <c r="R167" t="str">
        <f t="shared" si="23"/>
        <v/>
      </c>
      <c r="S167" t="str">
        <f t="shared" si="24"/>
        <v/>
      </c>
      <c r="T167" t="str">
        <f t="shared" si="25"/>
        <v/>
      </c>
      <c r="U167" t="str">
        <f t="shared" si="26"/>
        <v/>
      </c>
      <c r="V167" t="str">
        <f t="shared" si="22"/>
        <v/>
      </c>
      <c r="W167" t="str">
        <f t="shared" si="27"/>
        <v/>
      </c>
      <c r="X167" t="str">
        <f t="shared" si="28"/>
        <v/>
      </c>
      <c r="Y167" t="str">
        <f t="shared" si="29"/>
        <v/>
      </c>
    </row>
    <row r="168" spans="1:25" x14ac:dyDescent="0.25">
      <c r="A168">
        <v>47</v>
      </c>
      <c r="B168" s="3">
        <f t="shared" si="30"/>
        <v>7835.88599062915</v>
      </c>
      <c r="C168" s="3">
        <f t="shared" si="30"/>
        <v>4514.9628803148917</v>
      </c>
      <c r="D168" s="3">
        <f t="shared" si="30"/>
        <v>3105.1523366592533</v>
      </c>
      <c r="E168" s="3">
        <f t="shared" si="30"/>
        <v>2462.7070256263041</v>
      </c>
      <c r="F168" s="3">
        <f t="shared" si="30"/>
        <v>2022.9379139073212</v>
      </c>
      <c r="G168" s="3">
        <f t="shared" si="30"/>
        <v>2022.9379139073212</v>
      </c>
      <c r="H168" s="3">
        <f t="shared" si="8"/>
        <v>47</v>
      </c>
      <c r="I168" s="3">
        <f t="shared" si="14"/>
        <v>4514.9628803148917</v>
      </c>
      <c r="J168" s="3">
        <f t="shared" si="15"/>
        <v>2</v>
      </c>
      <c r="K168" t="str">
        <f t="shared" si="16"/>
        <v/>
      </c>
      <c r="L168" t="str">
        <f t="shared" si="17"/>
        <v/>
      </c>
      <c r="M168" t="str">
        <f t="shared" si="18"/>
        <v/>
      </c>
      <c r="N168" t="str">
        <f t="shared" si="19"/>
        <v/>
      </c>
      <c r="O168" t="str">
        <f t="shared" si="20"/>
        <v/>
      </c>
      <c r="P168" t="str">
        <f t="shared" si="21"/>
        <v/>
      </c>
      <c r="Q168" t="str">
        <f t="shared" si="10"/>
        <v/>
      </c>
      <c r="R168" t="str">
        <f t="shared" si="23"/>
        <v/>
      </c>
      <c r="S168" t="str">
        <f t="shared" si="24"/>
        <v/>
      </c>
      <c r="T168" t="str">
        <f t="shared" si="25"/>
        <v/>
      </c>
      <c r="U168" t="str">
        <f t="shared" si="26"/>
        <v/>
      </c>
      <c r="V168" t="str">
        <f t="shared" si="22"/>
        <v/>
      </c>
      <c r="W168" t="str">
        <f t="shared" si="27"/>
        <v/>
      </c>
      <c r="X168" t="str">
        <f t="shared" si="28"/>
        <v/>
      </c>
      <c r="Y168" t="str">
        <f t="shared" si="29"/>
        <v/>
      </c>
    </row>
    <row r="169" spans="1:25" x14ac:dyDescent="0.25">
      <c r="A169">
        <v>48</v>
      </c>
      <c r="B169" s="3">
        <f t="shared" si="30"/>
        <v>8002.6069691531738</v>
      </c>
      <c r="C169" s="3">
        <f>$A169/C$18*RnP*RevPerMi/60</f>
        <v>4611.0259203215919</v>
      </c>
      <c r="D169" s="3">
        <f>$A169/D$18*RnP*RevPerMi/60</f>
        <v>3171.2194076520032</v>
      </c>
      <c r="E169" s="3">
        <f>$A169/E$18*RnP*RevPerMi/60</f>
        <v>2515.1050474481403</v>
      </c>
      <c r="F169" s="3">
        <f>$A169/F$18*RnP*RevPerMi/60</f>
        <v>2065.9791461181153</v>
      </c>
      <c r="G169" s="3">
        <f>$A169/G$18*RnP*RevPerMi/60</f>
        <v>2065.9791461181153</v>
      </c>
      <c r="H169" s="3">
        <f t="shared" si="8"/>
        <v>48</v>
      </c>
      <c r="I169" s="3">
        <f t="shared" si="14"/>
        <v>4611.0259203215919</v>
      </c>
      <c r="J169" s="3">
        <f t="shared" si="15"/>
        <v>2</v>
      </c>
      <c r="K169" t="str">
        <f t="shared" si="16"/>
        <v/>
      </c>
      <c r="L169" t="str">
        <f t="shared" si="17"/>
        <v/>
      </c>
      <c r="M169" t="str">
        <f t="shared" si="18"/>
        <v/>
      </c>
      <c r="N169" t="str">
        <f t="shared" si="19"/>
        <v/>
      </c>
      <c r="O169" t="str">
        <f t="shared" si="20"/>
        <v/>
      </c>
      <c r="P169" t="str">
        <f t="shared" si="21"/>
        <v/>
      </c>
      <c r="Q169" t="str">
        <f t="shared" si="10"/>
        <v/>
      </c>
      <c r="R169" t="str">
        <f t="shared" si="23"/>
        <v/>
      </c>
      <c r="S169" t="str">
        <f t="shared" si="24"/>
        <v/>
      </c>
      <c r="T169" t="str">
        <f t="shared" si="25"/>
        <v/>
      </c>
      <c r="U169" t="str">
        <f t="shared" si="26"/>
        <v/>
      </c>
      <c r="V169" t="str">
        <f t="shared" si="22"/>
        <v/>
      </c>
      <c r="W169" t="str">
        <f t="shared" si="27"/>
        <v/>
      </c>
      <c r="X169" t="str">
        <f t="shared" si="28"/>
        <v/>
      </c>
      <c r="Y169" t="str">
        <f t="shared" si="29"/>
        <v/>
      </c>
    </row>
    <row r="170" spans="1:25" x14ac:dyDescent="0.25">
      <c r="A170">
        <v>49</v>
      </c>
      <c r="B170" s="3">
        <f t="shared" si="30"/>
        <v>8169.3279476771995</v>
      </c>
      <c r="C170" s="3">
        <f t="shared" si="30"/>
        <v>4707.0889603282913</v>
      </c>
      <c r="D170" s="3">
        <f t="shared" si="30"/>
        <v>3237.2864786447535</v>
      </c>
      <c r="E170" s="3">
        <f t="shared" si="30"/>
        <v>2567.503069269977</v>
      </c>
      <c r="F170" s="3">
        <f t="shared" si="30"/>
        <v>2109.0203783289094</v>
      </c>
      <c r="G170" s="3">
        <f t="shared" si="30"/>
        <v>2109.0203783289094</v>
      </c>
      <c r="H170" s="3">
        <f t="shared" si="8"/>
        <v>49</v>
      </c>
      <c r="I170" s="3">
        <f t="shared" si="14"/>
        <v>4707.0889603282913</v>
      </c>
      <c r="J170" s="3">
        <f t="shared" si="15"/>
        <v>2</v>
      </c>
      <c r="K170" t="str">
        <f t="shared" si="16"/>
        <v/>
      </c>
      <c r="L170" t="str">
        <f t="shared" si="17"/>
        <v/>
      </c>
      <c r="M170" t="str">
        <f t="shared" si="18"/>
        <v/>
      </c>
      <c r="N170" t="str">
        <f t="shared" si="19"/>
        <v/>
      </c>
      <c r="O170" t="str">
        <f t="shared" si="20"/>
        <v/>
      </c>
      <c r="P170" t="str">
        <f t="shared" si="21"/>
        <v/>
      </c>
      <c r="Q170" t="str">
        <f t="shared" si="10"/>
        <v/>
      </c>
      <c r="R170" t="str">
        <f t="shared" si="23"/>
        <v/>
      </c>
      <c r="S170" t="str">
        <f t="shared" si="24"/>
        <v/>
      </c>
      <c r="T170" t="str">
        <f t="shared" si="25"/>
        <v/>
      </c>
      <c r="U170" t="str">
        <f t="shared" si="26"/>
        <v/>
      </c>
      <c r="V170" t="str">
        <f t="shared" si="22"/>
        <v/>
      </c>
      <c r="W170" t="str">
        <f t="shared" si="27"/>
        <v/>
      </c>
      <c r="X170" t="str">
        <f t="shared" si="28"/>
        <v/>
      </c>
      <c r="Y170" t="str">
        <f t="shared" si="29"/>
        <v/>
      </c>
    </row>
    <row r="171" spans="1:25" x14ac:dyDescent="0.25">
      <c r="A171">
        <v>50</v>
      </c>
      <c r="B171" s="3">
        <f t="shared" si="30"/>
        <v>8336.0489262012234</v>
      </c>
      <c r="C171" s="3">
        <f t="shared" si="30"/>
        <v>4803.1520003349915</v>
      </c>
      <c r="D171" s="3">
        <f t="shared" si="30"/>
        <v>3303.3535496375034</v>
      </c>
      <c r="E171" s="3">
        <f t="shared" si="30"/>
        <v>2619.9010910918132</v>
      </c>
      <c r="F171" s="3">
        <f t="shared" si="30"/>
        <v>2152.0616105397035</v>
      </c>
      <c r="G171" s="3">
        <f t="shared" si="30"/>
        <v>2152.0616105397035</v>
      </c>
      <c r="H171" s="3">
        <f t="shared" si="8"/>
        <v>50</v>
      </c>
      <c r="I171" s="3">
        <f t="shared" si="14"/>
        <v>4803.1520003349915</v>
      </c>
      <c r="J171" s="3">
        <f t="shared" si="15"/>
        <v>2</v>
      </c>
      <c r="K171" t="str">
        <f t="shared" si="16"/>
        <v/>
      </c>
      <c r="L171" t="str">
        <f t="shared" si="17"/>
        <v/>
      </c>
      <c r="M171" t="str">
        <f t="shared" si="18"/>
        <v/>
      </c>
      <c r="N171" t="str">
        <f t="shared" si="19"/>
        <v/>
      </c>
      <c r="O171" t="str">
        <f t="shared" si="20"/>
        <v/>
      </c>
      <c r="P171" t="str">
        <f t="shared" si="21"/>
        <v/>
      </c>
      <c r="Q171" t="str">
        <f t="shared" si="10"/>
        <v/>
      </c>
      <c r="R171" t="str">
        <f t="shared" si="23"/>
        <v/>
      </c>
      <c r="S171" t="str">
        <f t="shared" si="24"/>
        <v/>
      </c>
      <c r="T171" t="str">
        <f t="shared" si="25"/>
        <v/>
      </c>
      <c r="U171" t="str">
        <f t="shared" si="26"/>
        <v/>
      </c>
      <c r="V171" t="str">
        <f t="shared" si="22"/>
        <v/>
      </c>
      <c r="W171" t="str">
        <f t="shared" si="27"/>
        <v/>
      </c>
      <c r="X171" t="str">
        <f t="shared" si="28"/>
        <v/>
      </c>
      <c r="Y171" t="str">
        <f t="shared" si="29"/>
        <v/>
      </c>
    </row>
    <row r="172" spans="1:25" x14ac:dyDescent="0.25">
      <c r="A172">
        <v>51</v>
      </c>
      <c r="B172" s="3">
        <f t="shared" si="30"/>
        <v>8502.7699047252481</v>
      </c>
      <c r="C172" s="3">
        <f t="shared" si="30"/>
        <v>4899.2150403416908</v>
      </c>
      <c r="D172" s="3">
        <f t="shared" si="30"/>
        <v>3369.4206206302533</v>
      </c>
      <c r="E172" s="3">
        <f t="shared" si="30"/>
        <v>2672.2991129136494</v>
      </c>
      <c r="F172" s="3">
        <f t="shared" si="30"/>
        <v>2195.102842750498</v>
      </c>
      <c r="G172" s="3">
        <f t="shared" si="30"/>
        <v>2195.102842750498</v>
      </c>
      <c r="H172" s="3">
        <f t="shared" si="8"/>
        <v>51</v>
      </c>
      <c r="I172" s="3">
        <f t="shared" si="14"/>
        <v>4899.2150403416908</v>
      </c>
      <c r="J172" s="3">
        <f t="shared" si="15"/>
        <v>2</v>
      </c>
      <c r="K172" t="str">
        <f t="shared" si="16"/>
        <v/>
      </c>
      <c r="L172" t="str">
        <f t="shared" si="17"/>
        <v/>
      </c>
      <c r="M172" t="str">
        <f t="shared" si="18"/>
        <v/>
      </c>
      <c r="N172" t="str">
        <f t="shared" si="19"/>
        <v/>
      </c>
      <c r="O172" t="str">
        <f t="shared" si="20"/>
        <v/>
      </c>
      <c r="P172" t="str">
        <f t="shared" si="21"/>
        <v/>
      </c>
      <c r="Q172" t="str">
        <f t="shared" si="10"/>
        <v/>
      </c>
      <c r="R172" t="str">
        <f t="shared" si="23"/>
        <v/>
      </c>
      <c r="S172" t="str">
        <f t="shared" si="24"/>
        <v/>
      </c>
      <c r="T172" t="str">
        <f t="shared" si="25"/>
        <v/>
      </c>
      <c r="U172" t="str">
        <f t="shared" si="26"/>
        <v/>
      </c>
      <c r="V172" t="str">
        <f t="shared" si="22"/>
        <v/>
      </c>
      <c r="W172" t="str">
        <f t="shared" si="27"/>
        <v/>
      </c>
      <c r="X172" t="str">
        <f t="shared" si="28"/>
        <v/>
      </c>
      <c r="Y172" t="str">
        <f t="shared" si="29"/>
        <v/>
      </c>
    </row>
    <row r="173" spans="1:25" x14ac:dyDescent="0.25">
      <c r="A173">
        <v>52</v>
      </c>
      <c r="B173" s="3">
        <f t="shared" si="30"/>
        <v>8669.4908832492747</v>
      </c>
      <c r="C173" s="3">
        <f>$A173/C$18*RnP*RevPerMi/60</f>
        <v>4995.2780803483911</v>
      </c>
      <c r="D173" s="3">
        <f>$A173/D$18*RnP*RevPerMi/60</f>
        <v>3435.4876916230037</v>
      </c>
      <c r="E173" s="3">
        <f>$A173/E$18*RnP*RevPerMi/60</f>
        <v>2724.6971347354856</v>
      </c>
      <c r="F173" s="3">
        <f>$A173/F$18*RnP*RevPerMi/60</f>
        <v>2238.1440749612912</v>
      </c>
      <c r="G173" s="3">
        <f>$A173/G$18*RnP*RevPerMi/60</f>
        <v>2238.1440749612912</v>
      </c>
      <c r="H173" s="3">
        <f t="shared" si="8"/>
        <v>52</v>
      </c>
      <c r="I173" s="3">
        <f t="shared" si="14"/>
        <v>4995.2780803483911</v>
      </c>
      <c r="J173" s="3">
        <f t="shared" si="15"/>
        <v>2</v>
      </c>
      <c r="K173" t="str">
        <f t="shared" si="16"/>
        <v/>
      </c>
      <c r="L173" t="str">
        <f t="shared" si="17"/>
        <v/>
      </c>
      <c r="M173" t="str">
        <f t="shared" si="18"/>
        <v/>
      </c>
      <c r="N173" t="str">
        <f t="shared" si="19"/>
        <v/>
      </c>
      <c r="O173" t="str">
        <f t="shared" si="20"/>
        <v/>
      </c>
      <c r="P173" t="str">
        <f t="shared" si="21"/>
        <v/>
      </c>
      <c r="Q173" t="str">
        <f t="shared" si="10"/>
        <v/>
      </c>
      <c r="R173" t="str">
        <f t="shared" si="23"/>
        <v/>
      </c>
      <c r="S173" t="str">
        <f t="shared" si="24"/>
        <v/>
      </c>
      <c r="T173" t="str">
        <f t="shared" si="25"/>
        <v/>
      </c>
      <c r="U173" t="str">
        <f t="shared" si="26"/>
        <v/>
      </c>
      <c r="V173" t="str">
        <f t="shared" si="22"/>
        <v/>
      </c>
      <c r="W173" t="str">
        <f t="shared" si="27"/>
        <v/>
      </c>
      <c r="X173" t="str">
        <f t="shared" si="28"/>
        <v/>
      </c>
      <c r="Y173" t="str">
        <f t="shared" si="29"/>
        <v/>
      </c>
    </row>
    <row r="174" spans="1:25" x14ac:dyDescent="0.25">
      <c r="A174">
        <v>53</v>
      </c>
      <c r="B174" s="3">
        <f t="shared" si="30"/>
        <v>8836.2118617732958</v>
      </c>
      <c r="C174" s="3">
        <f t="shared" si="30"/>
        <v>5091.3411203550913</v>
      </c>
      <c r="D174" s="3">
        <f t="shared" si="30"/>
        <v>3501.554762615754</v>
      </c>
      <c r="E174" s="3">
        <f t="shared" si="30"/>
        <v>2777.0951565573218</v>
      </c>
      <c r="F174" s="3">
        <f t="shared" si="30"/>
        <v>2281.1853071720857</v>
      </c>
      <c r="G174" s="3">
        <f t="shared" si="30"/>
        <v>2281.1853071720857</v>
      </c>
      <c r="H174" s="3">
        <f t="shared" si="8"/>
        <v>53</v>
      </c>
      <c r="I174" s="3">
        <f t="shared" si="14"/>
        <v>5091.3411203550913</v>
      </c>
      <c r="J174" s="3">
        <f t="shared" si="15"/>
        <v>2</v>
      </c>
      <c r="K174" t="str">
        <f t="shared" si="16"/>
        <v/>
      </c>
      <c r="L174" t="str">
        <f t="shared" si="17"/>
        <v/>
      </c>
      <c r="M174" t="str">
        <f t="shared" si="18"/>
        <v/>
      </c>
      <c r="N174" t="str">
        <f t="shared" si="19"/>
        <v/>
      </c>
      <c r="O174" t="str">
        <f t="shared" si="20"/>
        <v/>
      </c>
      <c r="P174" t="str">
        <f t="shared" si="21"/>
        <v/>
      </c>
      <c r="Q174" t="str">
        <f t="shared" si="10"/>
        <v/>
      </c>
      <c r="R174" t="str">
        <f t="shared" si="23"/>
        <v/>
      </c>
      <c r="S174" t="str">
        <f t="shared" si="24"/>
        <v/>
      </c>
      <c r="T174" t="str">
        <f t="shared" si="25"/>
        <v/>
      </c>
      <c r="U174" t="str">
        <f t="shared" si="26"/>
        <v/>
      </c>
      <c r="V174" t="str">
        <f t="shared" si="22"/>
        <v/>
      </c>
      <c r="W174" t="str">
        <f t="shared" si="27"/>
        <v/>
      </c>
      <c r="X174" t="str">
        <f t="shared" si="28"/>
        <v/>
      </c>
      <c r="Y174" t="str">
        <f t="shared" si="29"/>
        <v/>
      </c>
    </row>
    <row r="175" spans="1:25" x14ac:dyDescent="0.25">
      <c r="A175">
        <v>54</v>
      </c>
      <c r="B175" s="3">
        <f t="shared" si="30"/>
        <v>9002.9328402973206</v>
      </c>
      <c r="C175" s="3">
        <f t="shared" si="30"/>
        <v>5187.4041603617907</v>
      </c>
      <c r="D175" s="3">
        <f t="shared" si="30"/>
        <v>3567.6218336085035</v>
      </c>
      <c r="E175" s="3">
        <f t="shared" si="30"/>
        <v>2829.4931783791585</v>
      </c>
      <c r="F175" s="3">
        <f t="shared" si="30"/>
        <v>2324.2265393828798</v>
      </c>
      <c r="G175" s="3">
        <f t="shared" si="30"/>
        <v>2324.2265393828798</v>
      </c>
      <c r="H175" s="3">
        <f t="shared" si="8"/>
        <v>54</v>
      </c>
      <c r="I175" s="3">
        <f t="shared" si="14"/>
        <v>5187.4041603617907</v>
      </c>
      <c r="J175" s="3">
        <f t="shared" si="15"/>
        <v>2</v>
      </c>
      <c r="K175" t="str">
        <f t="shared" si="16"/>
        <v/>
      </c>
      <c r="L175" t="str">
        <f t="shared" si="17"/>
        <v/>
      </c>
      <c r="M175" t="str">
        <f t="shared" si="18"/>
        <v/>
      </c>
      <c r="N175" t="str">
        <f t="shared" si="19"/>
        <v/>
      </c>
      <c r="O175" t="str">
        <f t="shared" si="20"/>
        <v/>
      </c>
      <c r="P175" t="str">
        <f t="shared" si="21"/>
        <v/>
      </c>
      <c r="Q175" t="str">
        <f t="shared" si="10"/>
        <v/>
      </c>
      <c r="R175" t="str">
        <f t="shared" si="23"/>
        <v/>
      </c>
      <c r="S175" t="str">
        <f t="shared" si="24"/>
        <v/>
      </c>
      <c r="T175" t="str">
        <f t="shared" si="25"/>
        <v/>
      </c>
      <c r="U175" t="str">
        <f t="shared" si="26"/>
        <v/>
      </c>
      <c r="V175" t="str">
        <f t="shared" si="22"/>
        <v/>
      </c>
      <c r="W175" t="str">
        <f t="shared" si="27"/>
        <v/>
      </c>
      <c r="X175" t="str">
        <f t="shared" si="28"/>
        <v/>
      </c>
      <c r="Y175" t="str">
        <f t="shared" si="29"/>
        <v/>
      </c>
    </row>
    <row r="176" spans="1:25" x14ac:dyDescent="0.25">
      <c r="A176">
        <v>55</v>
      </c>
      <c r="B176" s="3">
        <f t="shared" si="30"/>
        <v>9169.6538188213472</v>
      </c>
      <c r="C176" s="3">
        <f t="shared" si="30"/>
        <v>5283.4672003684909</v>
      </c>
      <c r="D176" s="3">
        <f t="shared" si="30"/>
        <v>3633.6889046012534</v>
      </c>
      <c r="E176" s="3">
        <f t="shared" si="30"/>
        <v>2881.8912002009947</v>
      </c>
      <c r="F176" s="3">
        <f t="shared" si="30"/>
        <v>2367.2677715936738</v>
      </c>
      <c r="G176" s="3">
        <f t="shared" si="30"/>
        <v>2367.2677715936738</v>
      </c>
      <c r="H176" s="3">
        <f t="shared" si="8"/>
        <v>55</v>
      </c>
      <c r="I176" s="3">
        <f t="shared" si="14"/>
        <v>5283.4672003684909</v>
      </c>
      <c r="J176" s="3">
        <f t="shared" si="15"/>
        <v>2</v>
      </c>
      <c r="K176" t="str">
        <f t="shared" si="16"/>
        <v/>
      </c>
      <c r="L176" t="str">
        <f t="shared" si="17"/>
        <v/>
      </c>
      <c r="M176" t="str">
        <f t="shared" si="18"/>
        <v/>
      </c>
      <c r="N176" t="str">
        <f t="shared" si="19"/>
        <v/>
      </c>
      <c r="O176" t="str">
        <f t="shared" si="20"/>
        <v/>
      </c>
      <c r="P176" t="str">
        <f t="shared" si="21"/>
        <v/>
      </c>
      <c r="Q176" t="str">
        <f t="shared" si="10"/>
        <v/>
      </c>
      <c r="R176" t="str">
        <f t="shared" si="23"/>
        <v/>
      </c>
      <c r="S176" t="str">
        <f t="shared" si="24"/>
        <v/>
      </c>
      <c r="T176" t="str">
        <f t="shared" si="25"/>
        <v/>
      </c>
      <c r="U176" t="str">
        <f t="shared" si="26"/>
        <v/>
      </c>
      <c r="V176" t="str">
        <f t="shared" si="22"/>
        <v/>
      </c>
      <c r="W176" t="str">
        <f t="shared" si="27"/>
        <v/>
      </c>
      <c r="X176" t="str">
        <f t="shared" si="28"/>
        <v/>
      </c>
      <c r="Y176" t="str">
        <f t="shared" si="29"/>
        <v/>
      </c>
    </row>
    <row r="177" spans="1:25" x14ac:dyDescent="0.25">
      <c r="A177">
        <v>56</v>
      </c>
      <c r="B177" s="3">
        <f t="shared" si="30"/>
        <v>9336.3747973453719</v>
      </c>
      <c r="C177" s="3">
        <f>$A177/C$18*RnP*RevPerMi/60</f>
        <v>5379.5302403751903</v>
      </c>
      <c r="D177" s="3">
        <f>$A177/D$18*RnP*RevPerMi/60</f>
        <v>3699.7559755940033</v>
      </c>
      <c r="E177" s="3">
        <f>$A177/E$18*RnP*RevPerMi/60</f>
        <v>2934.2892220228309</v>
      </c>
      <c r="F177" s="3">
        <f>$A177/F$18*RnP*RevPerMi/60</f>
        <v>2410.3090038044679</v>
      </c>
      <c r="G177" s="3">
        <f>$A177/G$18*RnP*RevPerMi/60</f>
        <v>2410.3090038044679</v>
      </c>
      <c r="H177" s="3">
        <f t="shared" si="8"/>
        <v>56</v>
      </c>
      <c r="I177" s="3">
        <f t="shared" si="14"/>
        <v>5379.5302403751903</v>
      </c>
      <c r="J177" s="3">
        <f t="shared" si="15"/>
        <v>2</v>
      </c>
      <c r="K177" t="str">
        <f t="shared" si="16"/>
        <v/>
      </c>
      <c r="L177" t="str">
        <f t="shared" si="17"/>
        <v/>
      </c>
      <c r="M177" t="str">
        <f t="shared" si="18"/>
        <v/>
      </c>
      <c r="N177" t="str">
        <f t="shared" si="19"/>
        <v/>
      </c>
      <c r="O177" t="str">
        <f t="shared" si="20"/>
        <v/>
      </c>
      <c r="P177" t="str">
        <f t="shared" si="21"/>
        <v/>
      </c>
      <c r="Q177" t="str">
        <f t="shared" si="10"/>
        <v/>
      </c>
      <c r="R177" t="str">
        <f t="shared" si="23"/>
        <v/>
      </c>
      <c r="S177" t="str">
        <f t="shared" si="24"/>
        <v/>
      </c>
      <c r="T177" t="str">
        <f t="shared" si="25"/>
        <v/>
      </c>
      <c r="U177" t="str">
        <f t="shared" si="26"/>
        <v/>
      </c>
      <c r="V177" t="str">
        <f t="shared" si="22"/>
        <v/>
      </c>
      <c r="W177" t="str">
        <f t="shared" si="27"/>
        <v/>
      </c>
      <c r="X177" t="str">
        <f t="shared" si="28"/>
        <v/>
      </c>
      <c r="Y177" t="str">
        <f t="shared" si="29"/>
        <v/>
      </c>
    </row>
    <row r="178" spans="1:25" x14ac:dyDescent="0.25">
      <c r="A178">
        <v>57</v>
      </c>
      <c r="B178" s="3">
        <f t="shared" si="30"/>
        <v>9503.0957758693949</v>
      </c>
      <c r="C178" s="3">
        <f t="shared" si="30"/>
        <v>5475.5932803818905</v>
      </c>
      <c r="D178" s="3">
        <f t="shared" si="30"/>
        <v>3765.8230465867532</v>
      </c>
      <c r="E178" s="3">
        <f t="shared" si="30"/>
        <v>2986.6872438446671</v>
      </c>
      <c r="F178" s="3">
        <f t="shared" si="30"/>
        <v>2453.350236015262</v>
      </c>
      <c r="G178" s="3">
        <f t="shared" si="30"/>
        <v>2453.350236015262</v>
      </c>
      <c r="H178" s="3">
        <f t="shared" si="8"/>
        <v>57</v>
      </c>
      <c r="I178" s="3">
        <f t="shared" si="14"/>
        <v>5475.5932803818905</v>
      </c>
      <c r="J178" s="3">
        <f t="shared" si="15"/>
        <v>2</v>
      </c>
      <c r="K178" t="str">
        <f t="shared" si="16"/>
        <v/>
      </c>
      <c r="L178" t="str">
        <f t="shared" si="17"/>
        <v/>
      </c>
      <c r="M178" t="str">
        <f t="shared" si="18"/>
        <v/>
      </c>
      <c r="N178" t="str">
        <f t="shared" si="19"/>
        <v/>
      </c>
      <c r="O178" t="str">
        <f t="shared" si="20"/>
        <v/>
      </c>
      <c r="P178" t="str">
        <f t="shared" si="21"/>
        <v/>
      </c>
      <c r="Q178" t="str">
        <f t="shared" si="10"/>
        <v/>
      </c>
      <c r="R178" t="str">
        <f t="shared" si="23"/>
        <v/>
      </c>
      <c r="S178" t="str">
        <f t="shared" si="24"/>
        <v/>
      </c>
      <c r="T178" t="str">
        <f t="shared" si="25"/>
        <v/>
      </c>
      <c r="U178" t="str">
        <f t="shared" si="26"/>
        <v/>
      </c>
      <c r="V178" t="str">
        <f t="shared" si="22"/>
        <v/>
      </c>
      <c r="W178" t="str">
        <f t="shared" si="27"/>
        <v/>
      </c>
      <c r="X178" t="str">
        <f t="shared" si="28"/>
        <v/>
      </c>
      <c r="Y178" t="str">
        <f t="shared" si="29"/>
        <v/>
      </c>
    </row>
    <row r="179" spans="1:25" x14ac:dyDescent="0.25">
      <c r="A179">
        <v>58</v>
      </c>
      <c r="B179" s="3">
        <f t="shared" si="30"/>
        <v>9669.8167543934196</v>
      </c>
      <c r="C179" s="3">
        <f t="shared" si="30"/>
        <v>5571.6563203885898</v>
      </c>
      <c r="D179" s="3">
        <f t="shared" si="30"/>
        <v>3831.890117579504</v>
      </c>
      <c r="E179" s="3">
        <f t="shared" si="30"/>
        <v>3039.0852656665033</v>
      </c>
      <c r="F179" s="3">
        <f t="shared" si="30"/>
        <v>2496.3914682260561</v>
      </c>
      <c r="G179" s="3">
        <f t="shared" si="30"/>
        <v>2496.3914682260561</v>
      </c>
      <c r="H179" s="3">
        <f t="shared" si="8"/>
        <v>58</v>
      </c>
      <c r="I179" s="3">
        <f t="shared" si="14"/>
        <v>5571.6563203885898</v>
      </c>
      <c r="J179" s="3">
        <f t="shared" si="15"/>
        <v>2</v>
      </c>
      <c r="K179" t="str">
        <f t="shared" si="16"/>
        <v/>
      </c>
      <c r="L179" t="str">
        <f t="shared" si="17"/>
        <v/>
      </c>
      <c r="M179" t="str">
        <f t="shared" si="18"/>
        <v/>
      </c>
      <c r="N179" t="str">
        <f t="shared" si="19"/>
        <v/>
      </c>
      <c r="O179" t="str">
        <f t="shared" si="20"/>
        <v/>
      </c>
      <c r="P179" t="str">
        <f t="shared" si="21"/>
        <v/>
      </c>
      <c r="Q179" t="str">
        <f t="shared" si="10"/>
        <v/>
      </c>
      <c r="R179" t="str">
        <f t="shared" si="23"/>
        <v/>
      </c>
      <c r="S179" t="str">
        <f t="shared" si="24"/>
        <v/>
      </c>
      <c r="T179" t="str">
        <f t="shared" si="25"/>
        <v/>
      </c>
      <c r="U179" t="str">
        <f t="shared" si="26"/>
        <v/>
      </c>
      <c r="V179" t="str">
        <f t="shared" si="22"/>
        <v/>
      </c>
      <c r="W179" t="str">
        <f t="shared" si="27"/>
        <v/>
      </c>
      <c r="X179" t="str">
        <f t="shared" si="28"/>
        <v/>
      </c>
      <c r="Y179" t="str">
        <f t="shared" si="29"/>
        <v/>
      </c>
    </row>
    <row r="180" spans="1:25" x14ac:dyDescent="0.25">
      <c r="A180">
        <v>59</v>
      </c>
      <c r="B180" s="3">
        <f t="shared" si="30"/>
        <v>9836.5377329174426</v>
      </c>
      <c r="C180" s="3">
        <f t="shared" si="30"/>
        <v>5667.7193603952901</v>
      </c>
      <c r="D180" s="3">
        <f t="shared" si="30"/>
        <v>3897.9571885722539</v>
      </c>
      <c r="E180" s="3">
        <f t="shared" si="30"/>
        <v>3091.4832874883391</v>
      </c>
      <c r="F180" s="3">
        <f t="shared" si="30"/>
        <v>2539.4327004368502</v>
      </c>
      <c r="G180" s="3">
        <f t="shared" si="30"/>
        <v>2539.4327004368502</v>
      </c>
      <c r="H180" s="3">
        <f t="shared" si="8"/>
        <v>59</v>
      </c>
      <c r="I180" s="3">
        <f t="shared" si="14"/>
        <v>5667.7193603952901</v>
      </c>
      <c r="J180" s="3">
        <f t="shared" si="15"/>
        <v>2</v>
      </c>
      <c r="K180" t="str">
        <f t="shared" si="16"/>
        <v/>
      </c>
      <c r="L180" t="str">
        <f t="shared" si="17"/>
        <v/>
      </c>
      <c r="M180" t="str">
        <f t="shared" si="18"/>
        <v/>
      </c>
      <c r="N180" t="str">
        <f t="shared" si="19"/>
        <v/>
      </c>
      <c r="O180" t="str">
        <f t="shared" si="20"/>
        <v/>
      </c>
      <c r="P180" t="str">
        <f t="shared" si="21"/>
        <v/>
      </c>
      <c r="Q180" t="str">
        <f t="shared" si="10"/>
        <v/>
      </c>
      <c r="R180" t="str">
        <f t="shared" si="23"/>
        <v/>
      </c>
      <c r="S180" t="str">
        <f t="shared" si="24"/>
        <v/>
      </c>
      <c r="T180" t="str">
        <f t="shared" si="25"/>
        <v/>
      </c>
      <c r="U180" t="str">
        <f t="shared" si="26"/>
        <v/>
      </c>
      <c r="V180" t="str">
        <f t="shared" si="22"/>
        <v/>
      </c>
      <c r="W180" t="str">
        <f t="shared" si="27"/>
        <v/>
      </c>
      <c r="X180" t="str">
        <f t="shared" si="28"/>
        <v/>
      </c>
      <c r="Y180" t="str">
        <f t="shared" si="29"/>
        <v/>
      </c>
    </row>
    <row r="181" spans="1:25" x14ac:dyDescent="0.25">
      <c r="A181">
        <v>60</v>
      </c>
      <c r="B181" s="3">
        <f t="shared" si="30"/>
        <v>10003.258711441469</v>
      </c>
      <c r="C181" s="3">
        <f>$A181/C$18*RnP*RevPerMi/60</f>
        <v>5763.7824004019903</v>
      </c>
      <c r="D181" s="3">
        <f>$A181/D$18*RnP*RevPerMi/60</f>
        <v>3964.0242595650038</v>
      </c>
      <c r="E181" s="3">
        <f>$A181/E$18*RnP*RevPerMi/60</f>
        <v>3143.8813093101758</v>
      </c>
      <c r="F181" s="3">
        <f>$A181/F$18*RnP*RevPerMi/60</f>
        <v>2582.4739326476442</v>
      </c>
      <c r="G181" s="3">
        <f>$A181/G$18*RnP*RevPerMi/60</f>
        <v>2582.4739326476442</v>
      </c>
      <c r="H181" s="3">
        <f t="shared" si="8"/>
        <v>60</v>
      </c>
      <c r="I181" s="3">
        <f t="shared" si="14"/>
        <v>5763.7824004019903</v>
      </c>
      <c r="J181" s="3">
        <f t="shared" si="15"/>
        <v>2</v>
      </c>
      <c r="K181" t="str">
        <f t="shared" si="16"/>
        <v/>
      </c>
      <c r="L181" t="str">
        <f t="shared" si="17"/>
        <v/>
      </c>
      <c r="M181" t="str">
        <f t="shared" si="18"/>
        <v/>
      </c>
      <c r="N181" t="str">
        <f t="shared" si="19"/>
        <v/>
      </c>
      <c r="O181" t="str">
        <f t="shared" si="20"/>
        <v/>
      </c>
      <c r="P181" t="str">
        <f t="shared" si="21"/>
        <v/>
      </c>
      <c r="Q181" t="str">
        <f t="shared" si="10"/>
        <v/>
      </c>
      <c r="R181" t="str">
        <f t="shared" si="23"/>
        <v/>
      </c>
      <c r="S181" t="str">
        <f t="shared" si="24"/>
        <v/>
      </c>
      <c r="T181" t="str">
        <f t="shared" si="25"/>
        <v/>
      </c>
      <c r="U181" t="str">
        <f t="shared" si="26"/>
        <v/>
      </c>
      <c r="V181" t="str">
        <f t="shared" si="22"/>
        <v/>
      </c>
      <c r="W181" t="str">
        <f t="shared" si="27"/>
        <v/>
      </c>
      <c r="X181" t="str">
        <f t="shared" si="28"/>
        <v/>
      </c>
      <c r="Y181" t="str">
        <f t="shared" si="29"/>
        <v/>
      </c>
    </row>
    <row r="182" spans="1:25" x14ac:dyDescent="0.25">
      <c r="A182">
        <v>61</v>
      </c>
      <c r="B182" s="3">
        <f t="shared" si="30"/>
        <v>10169.979689965494</v>
      </c>
      <c r="C182" s="3">
        <f t="shared" si="30"/>
        <v>5859.8454404086897</v>
      </c>
      <c r="D182" s="3">
        <f t="shared" si="30"/>
        <v>4030.0913305577537</v>
      </c>
      <c r="E182" s="3">
        <f t="shared" si="30"/>
        <v>3196.279331132012</v>
      </c>
      <c r="F182" s="3">
        <f t="shared" si="30"/>
        <v>2625.5151648584383</v>
      </c>
      <c r="G182" s="3">
        <f t="shared" si="30"/>
        <v>2625.5151648584383</v>
      </c>
      <c r="H182" s="3">
        <f t="shared" si="8"/>
        <v>61</v>
      </c>
      <c r="I182" s="3">
        <f t="shared" si="14"/>
        <v>5859.8454404086897</v>
      </c>
      <c r="J182" s="3">
        <f t="shared" si="15"/>
        <v>2</v>
      </c>
      <c r="K182" t="str">
        <f t="shared" si="16"/>
        <v/>
      </c>
      <c r="L182" t="str">
        <f t="shared" si="17"/>
        <v/>
      </c>
      <c r="M182" t="str">
        <f t="shared" si="18"/>
        <v/>
      </c>
      <c r="N182" t="str">
        <f t="shared" si="19"/>
        <v/>
      </c>
      <c r="O182" t="str">
        <f t="shared" si="20"/>
        <v/>
      </c>
      <c r="P182" t="str">
        <f t="shared" si="21"/>
        <v/>
      </c>
      <c r="Q182" t="str">
        <f t="shared" si="10"/>
        <v/>
      </c>
      <c r="R182" t="str">
        <f t="shared" si="23"/>
        <v/>
      </c>
      <c r="S182" t="str">
        <f t="shared" si="24"/>
        <v/>
      </c>
      <c r="T182" t="str">
        <f t="shared" si="25"/>
        <v/>
      </c>
      <c r="U182" t="str">
        <f t="shared" si="26"/>
        <v/>
      </c>
      <c r="V182" t="str">
        <f t="shared" si="22"/>
        <v/>
      </c>
      <c r="W182" t="str">
        <f t="shared" si="27"/>
        <v/>
      </c>
      <c r="X182" t="str">
        <f t="shared" si="28"/>
        <v/>
      </c>
      <c r="Y182" t="str">
        <f t="shared" si="29"/>
        <v/>
      </c>
    </row>
    <row r="183" spans="1:25" x14ac:dyDescent="0.25">
      <c r="A183">
        <v>62</v>
      </c>
      <c r="B183" s="3">
        <f t="shared" si="30"/>
        <v>10336.700668489519</v>
      </c>
      <c r="C183" s="3">
        <f t="shared" si="30"/>
        <v>5955.908480415389</v>
      </c>
      <c r="D183" s="3">
        <f t="shared" si="30"/>
        <v>4096.1584015505041</v>
      </c>
      <c r="E183" s="3">
        <f t="shared" si="30"/>
        <v>3248.6773529538482</v>
      </c>
      <c r="F183" s="3">
        <f t="shared" si="30"/>
        <v>2668.5563970692324</v>
      </c>
      <c r="G183" s="3">
        <f t="shared" si="30"/>
        <v>2668.5563970692324</v>
      </c>
      <c r="H183" s="3">
        <f t="shared" si="8"/>
        <v>62</v>
      </c>
      <c r="I183" s="3">
        <f t="shared" si="14"/>
        <v>5955.908480415389</v>
      </c>
      <c r="J183" s="3">
        <f t="shared" si="15"/>
        <v>2</v>
      </c>
      <c r="K183" t="str">
        <f t="shared" si="16"/>
        <v/>
      </c>
      <c r="L183" t="str">
        <f t="shared" si="17"/>
        <v/>
      </c>
      <c r="M183" t="str">
        <f t="shared" si="18"/>
        <v/>
      </c>
      <c r="N183" t="str">
        <f t="shared" si="19"/>
        <v/>
      </c>
      <c r="O183" t="str">
        <f t="shared" si="20"/>
        <v/>
      </c>
      <c r="P183" t="str">
        <f t="shared" si="21"/>
        <v/>
      </c>
      <c r="Q183" t="str">
        <f t="shared" si="10"/>
        <v/>
      </c>
      <c r="R183" t="str">
        <f t="shared" si="23"/>
        <v/>
      </c>
      <c r="S183" t="str">
        <f t="shared" si="24"/>
        <v/>
      </c>
      <c r="T183" t="str">
        <f t="shared" si="25"/>
        <v/>
      </c>
      <c r="U183" t="str">
        <f t="shared" si="26"/>
        <v/>
      </c>
      <c r="V183" t="str">
        <f t="shared" si="22"/>
        <v/>
      </c>
      <c r="W183" t="str">
        <f t="shared" si="27"/>
        <v/>
      </c>
      <c r="X183" t="str">
        <f t="shared" si="28"/>
        <v/>
      </c>
      <c r="Y183" t="str">
        <f t="shared" si="29"/>
        <v/>
      </c>
    </row>
    <row r="184" spans="1:25" x14ac:dyDescent="0.25">
      <c r="A184">
        <v>63</v>
      </c>
      <c r="B184" s="3">
        <f t="shared" si="30"/>
        <v>10503.421647013543</v>
      </c>
      <c r="C184" s="3">
        <f t="shared" si="30"/>
        <v>6051.9715204220893</v>
      </c>
      <c r="D184" s="3">
        <f t="shared" si="30"/>
        <v>4162.2254725432549</v>
      </c>
      <c r="E184" s="3">
        <f t="shared" si="30"/>
        <v>3301.0753747756844</v>
      </c>
      <c r="F184" s="3">
        <f t="shared" si="30"/>
        <v>2711.5976292800265</v>
      </c>
      <c r="G184" s="3">
        <f t="shared" si="30"/>
        <v>2711.5976292800265</v>
      </c>
      <c r="H184" s="3">
        <f t="shared" si="8"/>
        <v>63</v>
      </c>
      <c r="I184" s="3">
        <f t="shared" si="14"/>
        <v>6051.9715204220893</v>
      </c>
      <c r="J184" s="3">
        <f t="shared" si="15"/>
        <v>2</v>
      </c>
      <c r="K184" t="str">
        <f t="shared" si="16"/>
        <v/>
      </c>
      <c r="L184" t="str">
        <f t="shared" si="17"/>
        <v/>
      </c>
      <c r="M184" t="str">
        <f t="shared" si="18"/>
        <v/>
      </c>
      <c r="N184" t="str">
        <f t="shared" si="19"/>
        <v/>
      </c>
      <c r="O184" t="str">
        <f t="shared" si="20"/>
        <v/>
      </c>
      <c r="P184" t="str">
        <f t="shared" si="21"/>
        <v/>
      </c>
      <c r="Q184" t="str">
        <f t="shared" si="10"/>
        <v/>
      </c>
      <c r="R184" t="str">
        <f t="shared" si="23"/>
        <v/>
      </c>
      <c r="S184" t="str">
        <f t="shared" si="24"/>
        <v/>
      </c>
      <c r="T184" t="str">
        <f t="shared" si="25"/>
        <v/>
      </c>
      <c r="U184" t="str">
        <f t="shared" si="26"/>
        <v/>
      </c>
      <c r="V184" t="str">
        <f t="shared" si="22"/>
        <v/>
      </c>
      <c r="W184" t="str">
        <f t="shared" si="27"/>
        <v/>
      </c>
      <c r="X184" t="str">
        <f t="shared" si="28"/>
        <v/>
      </c>
      <c r="Y184" t="str">
        <f t="shared" si="29"/>
        <v/>
      </c>
    </row>
    <row r="185" spans="1:25" x14ac:dyDescent="0.25">
      <c r="A185">
        <v>64</v>
      </c>
      <c r="B185" s="3">
        <f t="shared" si="30"/>
        <v>10670.142625537566</v>
      </c>
      <c r="C185" s="3">
        <f t="shared" si="30"/>
        <v>6148.0345604287886</v>
      </c>
      <c r="D185" s="3">
        <f t="shared" si="30"/>
        <v>4228.2925435360048</v>
      </c>
      <c r="E185" s="3">
        <f t="shared" si="30"/>
        <v>3353.4733965975206</v>
      </c>
      <c r="F185" s="3">
        <f t="shared" si="30"/>
        <v>2754.6388614908205</v>
      </c>
      <c r="G185" s="3">
        <f t="shared" si="30"/>
        <v>2754.6388614908205</v>
      </c>
      <c r="H185" s="3">
        <f t="shared" ref="H185:H248" si="32">A185</f>
        <v>64</v>
      </c>
      <c r="I185" s="3">
        <f t="shared" si="14"/>
        <v>6148.0345604287886</v>
      </c>
      <c r="J185" s="3">
        <f t="shared" si="15"/>
        <v>2</v>
      </c>
      <c r="K185" t="str">
        <f t="shared" si="16"/>
        <v/>
      </c>
      <c r="L185" t="str">
        <f t="shared" si="17"/>
        <v/>
      </c>
      <c r="M185" t="str">
        <f t="shared" si="18"/>
        <v/>
      </c>
      <c r="N185" t="str">
        <f t="shared" si="19"/>
        <v/>
      </c>
      <c r="O185" t="str">
        <f t="shared" si="20"/>
        <v/>
      </c>
      <c r="P185" t="str">
        <f t="shared" si="21"/>
        <v/>
      </c>
      <c r="Q185" t="str">
        <f t="shared" si="10"/>
        <v/>
      </c>
      <c r="R185" t="str">
        <f t="shared" si="23"/>
        <v/>
      </c>
      <c r="S185" t="str">
        <f t="shared" si="24"/>
        <v/>
      </c>
      <c r="T185" t="str">
        <f t="shared" si="25"/>
        <v/>
      </c>
      <c r="U185" t="str">
        <f t="shared" si="26"/>
        <v/>
      </c>
      <c r="V185" t="str">
        <f t="shared" si="22"/>
        <v/>
      </c>
      <c r="W185" t="str">
        <f t="shared" si="27"/>
        <v/>
      </c>
      <c r="X185" t="str">
        <f t="shared" si="28"/>
        <v/>
      </c>
      <c r="Y185" t="str">
        <f t="shared" si="29"/>
        <v/>
      </c>
    </row>
    <row r="186" spans="1:25" x14ac:dyDescent="0.25">
      <c r="A186">
        <v>65</v>
      </c>
      <c r="B186" s="3">
        <f t="shared" si="30"/>
        <v>10836.863604061591</v>
      </c>
      <c r="C186" s="3">
        <f t="shared" si="30"/>
        <v>6244.0976004354889</v>
      </c>
      <c r="D186" s="3">
        <f t="shared" si="30"/>
        <v>4294.3596145287547</v>
      </c>
      <c r="E186" s="3">
        <f t="shared" si="30"/>
        <v>3405.8714184193573</v>
      </c>
      <c r="F186" s="3">
        <f t="shared" si="30"/>
        <v>2797.6800937016146</v>
      </c>
      <c r="G186" s="3">
        <f t="shared" si="30"/>
        <v>2797.6800937016146</v>
      </c>
      <c r="H186" s="3">
        <f t="shared" si="32"/>
        <v>65</v>
      </c>
      <c r="I186" s="3">
        <f t="shared" ref="I186:I249" si="33">IF(B186&lt;Redline,B186,IF(C186&lt;Redline,C186,IF(D186&lt;Redline,D186,IF(E186&lt;Redline,E186,IF(F186&lt;Redline,F186,IF(G186&lt;Redline,G186,"XXXX"))))))</f>
        <v>6244.0976004354889</v>
      </c>
      <c r="J186" s="3">
        <f t="shared" ref="J186:J249" si="34">IF(B186&lt;Redline,1,IF(C186&lt;Redline,2,IF(D186&lt;Redline,3,IF(E186&lt;Redline,4,IF(F186&lt;Redline,5,IF(G186&lt;Redline,6,"XXXX"))))))</f>
        <v>2</v>
      </c>
      <c r="K186" t="str">
        <f t="shared" ref="K186:K249" si="35">IF(AND($J186&lt;$J187,$J186=K$120),($H186),"")</f>
        <v/>
      </c>
      <c r="L186" t="str">
        <f t="shared" ref="L186:L249" si="36">IF(AND($J186&lt;$J187,$J186=L$120),($H186),"")</f>
        <v/>
      </c>
      <c r="M186" t="str">
        <f t="shared" ref="M186:M249" si="37">IF(AND($J186&lt;$J187,$J186=M$120),($H186),"")</f>
        <v/>
      </c>
      <c r="N186" t="str">
        <f t="shared" ref="N186:N249" si="38">IF(AND($J186&lt;$J187,$J186=N$120),($H186),"")</f>
        <v/>
      </c>
      <c r="O186" t="str">
        <f t="shared" ref="O186:O249" si="39">IF(AND($J186&lt;$J187,$J186=O$120),($H186),"")</f>
        <v/>
      </c>
      <c r="P186" t="str">
        <f t="shared" ref="P186:P249" si="40">IF(AND($J186&lt;$J187,$J186=P$120),($H186),"")</f>
        <v/>
      </c>
      <c r="Q186" t="str">
        <f t="shared" ref="Q186:Q249" si="41">IF(AND($J186&lt;$J187,$J186=Q$120),B186-C186,"")</f>
        <v/>
      </c>
      <c r="R186" t="str">
        <f t="shared" si="23"/>
        <v/>
      </c>
      <c r="S186" t="str">
        <f t="shared" si="24"/>
        <v/>
      </c>
      <c r="T186" t="str">
        <f t="shared" si="25"/>
        <v/>
      </c>
      <c r="U186" t="str">
        <f t="shared" si="26"/>
        <v/>
      </c>
      <c r="V186" t="str">
        <f t="shared" ref="V186:V249" si="42">IF(AND($J186&lt;$J187,$J186=V$120),B186,"")</f>
        <v/>
      </c>
      <c r="W186" t="str">
        <f t="shared" si="27"/>
        <v/>
      </c>
      <c r="X186" t="str">
        <f t="shared" si="28"/>
        <v/>
      </c>
      <c r="Y186" t="str">
        <f t="shared" si="29"/>
        <v/>
      </c>
    </row>
    <row r="187" spans="1:25" x14ac:dyDescent="0.25">
      <c r="A187">
        <v>66</v>
      </c>
      <c r="B187" s="3">
        <f t="shared" si="30"/>
        <v>11003.584582585614</v>
      </c>
      <c r="C187" s="3">
        <f t="shared" si="30"/>
        <v>6340.1606404421891</v>
      </c>
      <c r="D187" s="3">
        <f t="shared" si="30"/>
        <v>4360.4266855215046</v>
      </c>
      <c r="E187" s="3">
        <f t="shared" si="30"/>
        <v>3458.2694402411935</v>
      </c>
      <c r="F187" s="3">
        <f t="shared" si="30"/>
        <v>2840.7213259124087</v>
      </c>
      <c r="G187" s="3">
        <f t="shared" si="30"/>
        <v>2840.7213259124087</v>
      </c>
      <c r="H187" s="3">
        <f t="shared" si="32"/>
        <v>66</v>
      </c>
      <c r="I187" s="3">
        <f t="shared" si="33"/>
        <v>6340.1606404421891</v>
      </c>
      <c r="J187" s="3">
        <f t="shared" si="34"/>
        <v>2</v>
      </c>
      <c r="K187" t="str">
        <f t="shared" si="35"/>
        <v/>
      </c>
      <c r="L187" t="str">
        <f t="shared" si="36"/>
        <v/>
      </c>
      <c r="M187" t="str">
        <f t="shared" si="37"/>
        <v/>
      </c>
      <c r="N187" t="str">
        <f t="shared" si="38"/>
        <v/>
      </c>
      <c r="O187" t="str">
        <f t="shared" si="39"/>
        <v/>
      </c>
      <c r="P187" t="str">
        <f t="shared" si="40"/>
        <v/>
      </c>
      <c r="Q187" t="str">
        <f t="shared" si="41"/>
        <v/>
      </c>
      <c r="R187" t="str">
        <f t="shared" si="23"/>
        <v/>
      </c>
      <c r="S187" t="str">
        <f t="shared" si="24"/>
        <v/>
      </c>
      <c r="T187" t="str">
        <f t="shared" si="25"/>
        <v/>
      </c>
      <c r="U187" t="str">
        <f t="shared" si="26"/>
        <v/>
      </c>
      <c r="V187" t="str">
        <f t="shared" si="42"/>
        <v/>
      </c>
      <c r="W187" t="str">
        <f t="shared" si="27"/>
        <v/>
      </c>
      <c r="X187" t="str">
        <f t="shared" si="28"/>
        <v/>
      </c>
      <c r="Y187" t="str">
        <f t="shared" si="29"/>
        <v/>
      </c>
    </row>
    <row r="188" spans="1:25" x14ac:dyDescent="0.25">
      <c r="A188">
        <v>67</v>
      </c>
      <c r="B188" s="3">
        <f t="shared" si="30"/>
        <v>11170.305561109641</v>
      </c>
      <c r="C188" s="3">
        <f t="shared" si="30"/>
        <v>6436.2236804488884</v>
      </c>
      <c r="D188" s="3">
        <f t="shared" si="30"/>
        <v>4426.4937565142554</v>
      </c>
      <c r="E188" s="3">
        <f t="shared" si="30"/>
        <v>3510.6674620630297</v>
      </c>
      <c r="F188" s="3">
        <f t="shared" si="30"/>
        <v>2883.7625581232032</v>
      </c>
      <c r="G188" s="3">
        <f t="shared" si="30"/>
        <v>2883.7625581232032</v>
      </c>
      <c r="H188" s="3">
        <f t="shared" si="32"/>
        <v>67</v>
      </c>
      <c r="I188" s="3">
        <f t="shared" si="33"/>
        <v>6436.2236804488884</v>
      </c>
      <c r="J188" s="3">
        <f t="shared" si="34"/>
        <v>2</v>
      </c>
      <c r="K188" t="str">
        <f t="shared" si="35"/>
        <v/>
      </c>
      <c r="L188" t="str">
        <f t="shared" si="36"/>
        <v/>
      </c>
      <c r="M188" t="str">
        <f t="shared" si="37"/>
        <v/>
      </c>
      <c r="N188" t="str">
        <f t="shared" si="38"/>
        <v/>
      </c>
      <c r="O188" t="str">
        <f t="shared" si="39"/>
        <v/>
      </c>
      <c r="P188" t="str">
        <f t="shared" si="40"/>
        <v/>
      </c>
      <c r="Q188" t="str">
        <f t="shared" si="41"/>
        <v/>
      </c>
      <c r="R188" t="str">
        <f t="shared" si="23"/>
        <v/>
      </c>
      <c r="S188" t="str">
        <f t="shared" si="24"/>
        <v/>
      </c>
      <c r="T188" t="str">
        <f t="shared" si="25"/>
        <v/>
      </c>
      <c r="U188" t="str">
        <f t="shared" si="26"/>
        <v/>
      </c>
      <c r="V188" t="str">
        <f t="shared" si="42"/>
        <v/>
      </c>
      <c r="W188" t="str">
        <f t="shared" si="27"/>
        <v/>
      </c>
      <c r="X188" t="str">
        <f t="shared" si="28"/>
        <v/>
      </c>
      <c r="Y188" t="str">
        <f t="shared" si="29"/>
        <v/>
      </c>
    </row>
    <row r="189" spans="1:25" x14ac:dyDescent="0.25">
      <c r="A189">
        <v>68</v>
      </c>
      <c r="B189" s="3">
        <f t="shared" si="30"/>
        <v>11337.026539633665</v>
      </c>
      <c r="C189" s="3">
        <f t="shared" si="30"/>
        <v>6532.2867204555887</v>
      </c>
      <c r="D189" s="3">
        <f t="shared" si="30"/>
        <v>4492.5608275070053</v>
      </c>
      <c r="E189" s="3">
        <f t="shared" si="30"/>
        <v>3563.0654838848659</v>
      </c>
      <c r="F189" s="3">
        <f t="shared" si="30"/>
        <v>2926.8037903339964</v>
      </c>
      <c r="G189" s="3">
        <f t="shared" si="30"/>
        <v>2926.8037903339964</v>
      </c>
      <c r="H189" s="3">
        <f t="shared" si="32"/>
        <v>68</v>
      </c>
      <c r="I189" s="3">
        <f t="shared" si="33"/>
        <v>6532.2867204555887</v>
      </c>
      <c r="J189" s="3">
        <f t="shared" si="34"/>
        <v>2</v>
      </c>
      <c r="K189" t="str">
        <f t="shared" si="35"/>
        <v/>
      </c>
      <c r="L189" t="str">
        <f t="shared" si="36"/>
        <v/>
      </c>
      <c r="M189" t="str">
        <f t="shared" si="37"/>
        <v/>
      </c>
      <c r="N189" t="str">
        <f t="shared" si="38"/>
        <v/>
      </c>
      <c r="O189" t="str">
        <f t="shared" si="39"/>
        <v/>
      </c>
      <c r="P189" t="str">
        <f t="shared" si="40"/>
        <v/>
      </c>
      <c r="Q189" t="str">
        <f t="shared" si="41"/>
        <v/>
      </c>
      <c r="R189" t="str">
        <f t="shared" si="23"/>
        <v/>
      </c>
      <c r="S189" t="str">
        <f t="shared" si="24"/>
        <v/>
      </c>
      <c r="T189" t="str">
        <f t="shared" si="25"/>
        <v/>
      </c>
      <c r="U189" t="str">
        <f t="shared" si="26"/>
        <v/>
      </c>
      <c r="V189" t="str">
        <f t="shared" si="42"/>
        <v/>
      </c>
      <c r="W189" t="str">
        <f t="shared" si="27"/>
        <v/>
      </c>
      <c r="X189" t="str">
        <f t="shared" si="28"/>
        <v/>
      </c>
      <c r="Y189" t="str">
        <f t="shared" si="29"/>
        <v/>
      </c>
    </row>
    <row r="190" spans="1:25" x14ac:dyDescent="0.25">
      <c r="A190">
        <v>69</v>
      </c>
      <c r="B190" s="3">
        <f t="shared" si="30"/>
        <v>11503.74751815769</v>
      </c>
      <c r="C190" s="3">
        <f t="shared" si="30"/>
        <v>6628.349760462288</v>
      </c>
      <c r="D190" s="3">
        <f t="shared" si="30"/>
        <v>4558.6278984997543</v>
      </c>
      <c r="E190" s="3">
        <f t="shared" si="30"/>
        <v>3615.4635057067021</v>
      </c>
      <c r="F190" s="3">
        <f t="shared" si="30"/>
        <v>2969.8450225447909</v>
      </c>
      <c r="G190" s="3">
        <f t="shared" si="30"/>
        <v>2969.8450225447909</v>
      </c>
      <c r="H190" s="3">
        <f t="shared" si="32"/>
        <v>69</v>
      </c>
      <c r="I190" s="3">
        <f t="shared" si="33"/>
        <v>6628.349760462288</v>
      </c>
      <c r="J190" s="3">
        <f t="shared" si="34"/>
        <v>2</v>
      </c>
      <c r="K190" t="str">
        <f t="shared" si="35"/>
        <v/>
      </c>
      <c r="L190" t="str">
        <f t="shared" si="36"/>
        <v/>
      </c>
      <c r="M190" t="str">
        <f t="shared" si="37"/>
        <v/>
      </c>
      <c r="N190" t="str">
        <f t="shared" si="38"/>
        <v/>
      </c>
      <c r="O190" t="str">
        <f t="shared" si="39"/>
        <v/>
      </c>
      <c r="P190" t="str">
        <f t="shared" si="40"/>
        <v/>
      </c>
      <c r="Q190" t="str">
        <f t="shared" si="41"/>
        <v/>
      </c>
      <c r="R190" t="str">
        <f t="shared" si="23"/>
        <v/>
      </c>
      <c r="S190" t="str">
        <f t="shared" si="24"/>
        <v/>
      </c>
      <c r="T190" t="str">
        <f t="shared" si="25"/>
        <v/>
      </c>
      <c r="U190" t="str">
        <f t="shared" si="26"/>
        <v/>
      </c>
      <c r="V190" t="str">
        <f t="shared" si="42"/>
        <v/>
      </c>
      <c r="W190" t="str">
        <f t="shared" si="27"/>
        <v/>
      </c>
      <c r="X190" t="str">
        <f t="shared" si="28"/>
        <v/>
      </c>
      <c r="Y190" t="str">
        <f t="shared" si="29"/>
        <v/>
      </c>
    </row>
    <row r="191" spans="1:25" x14ac:dyDescent="0.25">
      <c r="A191">
        <v>70</v>
      </c>
      <c r="B191" s="3">
        <f t="shared" si="30"/>
        <v>11670.468496681713</v>
      </c>
      <c r="C191" s="3">
        <f t="shared" si="30"/>
        <v>6724.4128004689874</v>
      </c>
      <c r="D191" s="3">
        <f t="shared" si="30"/>
        <v>4624.6949694925042</v>
      </c>
      <c r="E191" s="3">
        <f t="shared" si="30"/>
        <v>3667.8615275285388</v>
      </c>
      <c r="F191" s="3">
        <f t="shared" si="30"/>
        <v>3012.8862547555846</v>
      </c>
      <c r="G191" s="3">
        <f t="shared" si="30"/>
        <v>3012.8862547555846</v>
      </c>
      <c r="H191" s="3">
        <f t="shared" si="32"/>
        <v>70</v>
      </c>
      <c r="I191" s="3">
        <f t="shared" si="33"/>
        <v>6724.4128004689874</v>
      </c>
      <c r="J191" s="3">
        <f t="shared" si="34"/>
        <v>2</v>
      </c>
      <c r="K191" t="str">
        <f t="shared" si="35"/>
        <v/>
      </c>
      <c r="L191">
        <f t="shared" si="36"/>
        <v>70</v>
      </c>
      <c r="M191" t="str">
        <f t="shared" si="37"/>
        <v/>
      </c>
      <c r="N191" t="str">
        <f t="shared" si="38"/>
        <v/>
      </c>
      <c r="O191" t="str">
        <f t="shared" si="39"/>
        <v/>
      </c>
      <c r="P191" t="str">
        <f t="shared" si="40"/>
        <v/>
      </c>
      <c r="Q191" t="str">
        <f t="shared" si="41"/>
        <v/>
      </c>
      <c r="R191">
        <f t="shared" si="23"/>
        <v>2099.7178309764831</v>
      </c>
      <c r="S191" t="str">
        <f t="shared" si="24"/>
        <v/>
      </c>
      <c r="T191" t="str">
        <f t="shared" si="25"/>
        <v/>
      </c>
      <c r="U191" t="str">
        <f t="shared" si="26"/>
        <v/>
      </c>
      <c r="V191">
        <f t="shared" si="42"/>
        <v>11670.468496681713</v>
      </c>
      <c r="W191" t="str">
        <f t="shared" si="27"/>
        <v/>
      </c>
      <c r="X191" t="str">
        <f t="shared" si="28"/>
        <v/>
      </c>
      <c r="Y191" t="str">
        <f t="shared" si="29"/>
        <v/>
      </c>
    </row>
    <row r="192" spans="1:25" x14ac:dyDescent="0.25">
      <c r="A192">
        <v>71</v>
      </c>
      <c r="B192" s="3">
        <f t="shared" si="30"/>
        <v>11837.189475205736</v>
      </c>
      <c r="C192" s="3">
        <f t="shared" si="30"/>
        <v>6820.4758404756885</v>
      </c>
      <c r="D192" s="3">
        <f t="shared" si="30"/>
        <v>4690.7620404852541</v>
      </c>
      <c r="E192" s="3">
        <f t="shared" si="30"/>
        <v>3720.259549350375</v>
      </c>
      <c r="F192" s="3">
        <f t="shared" si="30"/>
        <v>3055.9274869663791</v>
      </c>
      <c r="G192" s="3">
        <f t="shared" si="30"/>
        <v>3055.9274869663791</v>
      </c>
      <c r="H192" s="3">
        <f t="shared" si="32"/>
        <v>71</v>
      </c>
      <c r="I192" s="3">
        <f t="shared" si="33"/>
        <v>4690.7620404852541</v>
      </c>
      <c r="J192" s="3">
        <f t="shared" si="34"/>
        <v>3</v>
      </c>
      <c r="K192" t="str">
        <f t="shared" si="35"/>
        <v/>
      </c>
      <c r="L192" t="str">
        <f t="shared" si="36"/>
        <v/>
      </c>
      <c r="M192" t="str">
        <f t="shared" si="37"/>
        <v/>
      </c>
      <c r="N192" t="str">
        <f t="shared" si="38"/>
        <v/>
      </c>
      <c r="O192" t="str">
        <f t="shared" si="39"/>
        <v/>
      </c>
      <c r="P192" t="str">
        <f t="shared" si="40"/>
        <v/>
      </c>
      <c r="Q192" t="str">
        <f t="shared" si="41"/>
        <v/>
      </c>
      <c r="R192" t="str">
        <f t="shared" si="23"/>
        <v/>
      </c>
      <c r="S192" t="str">
        <f t="shared" si="24"/>
        <v/>
      </c>
      <c r="T192" t="str">
        <f t="shared" si="25"/>
        <v/>
      </c>
      <c r="U192" t="str">
        <f t="shared" si="26"/>
        <v/>
      </c>
      <c r="V192" t="str">
        <f t="shared" si="42"/>
        <v/>
      </c>
      <c r="W192" t="str">
        <f t="shared" si="27"/>
        <v/>
      </c>
      <c r="X192" t="str">
        <f t="shared" si="28"/>
        <v/>
      </c>
      <c r="Y192" t="str">
        <f t="shared" si="29"/>
        <v/>
      </c>
    </row>
    <row r="193" spans="1:25" x14ac:dyDescent="0.25">
      <c r="A193">
        <v>72</v>
      </c>
      <c r="B193" s="3">
        <f t="shared" si="30"/>
        <v>12003.910453729763</v>
      </c>
      <c r="C193" s="3">
        <f t="shared" si="30"/>
        <v>6916.538880482387</v>
      </c>
      <c r="D193" s="3">
        <f t="shared" si="30"/>
        <v>4756.829111478005</v>
      </c>
      <c r="E193" s="3">
        <f t="shared" si="30"/>
        <v>3772.6575711722107</v>
      </c>
      <c r="F193" s="3">
        <f t="shared" si="30"/>
        <v>3098.9687191771732</v>
      </c>
      <c r="G193" s="3">
        <f t="shared" si="30"/>
        <v>3098.9687191771732</v>
      </c>
      <c r="H193" s="3">
        <f t="shared" si="32"/>
        <v>72</v>
      </c>
      <c r="I193" s="3">
        <f t="shared" si="33"/>
        <v>4756.829111478005</v>
      </c>
      <c r="J193" s="3">
        <f t="shared" si="34"/>
        <v>3</v>
      </c>
      <c r="K193" t="str">
        <f t="shared" si="35"/>
        <v/>
      </c>
      <c r="L193" t="str">
        <f t="shared" si="36"/>
        <v/>
      </c>
      <c r="M193" t="str">
        <f t="shared" si="37"/>
        <v/>
      </c>
      <c r="N193" t="str">
        <f t="shared" si="38"/>
        <v/>
      </c>
      <c r="O193" t="str">
        <f t="shared" si="39"/>
        <v/>
      </c>
      <c r="P193" t="str">
        <f t="shared" si="40"/>
        <v/>
      </c>
      <c r="Q193" t="str">
        <f t="shared" si="41"/>
        <v/>
      </c>
      <c r="R193" t="str">
        <f t="shared" si="23"/>
        <v/>
      </c>
      <c r="S193" t="str">
        <f t="shared" si="24"/>
        <v/>
      </c>
      <c r="T193" t="str">
        <f t="shared" si="25"/>
        <v/>
      </c>
      <c r="U193" t="str">
        <f t="shared" si="26"/>
        <v/>
      </c>
      <c r="V193" t="str">
        <f t="shared" si="42"/>
        <v/>
      </c>
      <c r="W193" t="str">
        <f t="shared" si="27"/>
        <v/>
      </c>
      <c r="X193" t="str">
        <f t="shared" si="28"/>
        <v/>
      </c>
      <c r="Y193" t="str">
        <f t="shared" si="29"/>
        <v/>
      </c>
    </row>
    <row r="194" spans="1:25" x14ac:dyDescent="0.25">
      <c r="A194">
        <v>73</v>
      </c>
      <c r="B194" s="3">
        <f t="shared" si="30"/>
        <v>12170.631432253787</v>
      </c>
      <c r="C194" s="3">
        <f t="shared" si="30"/>
        <v>7012.6019204890881</v>
      </c>
      <c r="D194" s="3">
        <f t="shared" si="30"/>
        <v>4822.8961824707549</v>
      </c>
      <c r="E194" s="3">
        <f t="shared" si="30"/>
        <v>3825.0555929940469</v>
      </c>
      <c r="F194" s="3">
        <f t="shared" si="30"/>
        <v>3142.0099513879672</v>
      </c>
      <c r="G194" s="3">
        <f t="shared" si="30"/>
        <v>3142.0099513879672</v>
      </c>
      <c r="H194" s="3">
        <f t="shared" si="32"/>
        <v>73</v>
      </c>
      <c r="I194" s="3">
        <f t="shared" si="33"/>
        <v>4822.8961824707549</v>
      </c>
      <c r="J194" s="3">
        <f t="shared" si="34"/>
        <v>3</v>
      </c>
      <c r="K194" t="str">
        <f t="shared" si="35"/>
        <v/>
      </c>
      <c r="L194" t="str">
        <f t="shared" si="36"/>
        <v/>
      </c>
      <c r="M194" t="str">
        <f t="shared" si="37"/>
        <v/>
      </c>
      <c r="N194" t="str">
        <f t="shared" si="38"/>
        <v/>
      </c>
      <c r="O194" t="str">
        <f t="shared" si="39"/>
        <v/>
      </c>
      <c r="P194" t="str">
        <f t="shared" si="40"/>
        <v/>
      </c>
      <c r="Q194" t="str">
        <f t="shared" si="41"/>
        <v/>
      </c>
      <c r="R194" t="str">
        <f t="shared" si="23"/>
        <v/>
      </c>
      <c r="S194" t="str">
        <f t="shared" si="24"/>
        <v/>
      </c>
      <c r="T194" t="str">
        <f t="shared" si="25"/>
        <v/>
      </c>
      <c r="U194" t="str">
        <f t="shared" si="26"/>
        <v/>
      </c>
      <c r="V194" t="str">
        <f t="shared" si="42"/>
        <v/>
      </c>
      <c r="W194" t="str">
        <f t="shared" si="27"/>
        <v/>
      </c>
      <c r="X194" t="str">
        <f t="shared" si="28"/>
        <v/>
      </c>
      <c r="Y194" t="str">
        <f t="shared" si="29"/>
        <v/>
      </c>
    </row>
    <row r="195" spans="1:25" x14ac:dyDescent="0.25">
      <c r="A195">
        <v>74</v>
      </c>
      <c r="B195" s="3">
        <f t="shared" si="30"/>
        <v>12337.352410777814</v>
      </c>
      <c r="C195" s="3">
        <f t="shared" si="30"/>
        <v>7108.6649604957875</v>
      </c>
      <c r="D195" s="3">
        <f t="shared" si="30"/>
        <v>4888.9632534635048</v>
      </c>
      <c r="E195" s="3">
        <f t="shared" si="30"/>
        <v>3877.4536148158832</v>
      </c>
      <c r="F195" s="3">
        <f t="shared" si="30"/>
        <v>3185.0511835987618</v>
      </c>
      <c r="G195" s="3">
        <f t="shared" si="30"/>
        <v>3185.0511835987618</v>
      </c>
      <c r="H195" s="3">
        <f t="shared" si="32"/>
        <v>74</v>
      </c>
      <c r="I195" s="3">
        <f t="shared" si="33"/>
        <v>4888.9632534635048</v>
      </c>
      <c r="J195" s="3">
        <f t="shared" si="34"/>
        <v>3</v>
      </c>
      <c r="K195" t="str">
        <f t="shared" si="35"/>
        <v/>
      </c>
      <c r="L195" t="str">
        <f t="shared" si="36"/>
        <v/>
      </c>
      <c r="M195" t="str">
        <f t="shared" si="37"/>
        <v/>
      </c>
      <c r="N195" t="str">
        <f t="shared" si="38"/>
        <v/>
      </c>
      <c r="O195" t="str">
        <f t="shared" si="39"/>
        <v/>
      </c>
      <c r="P195" t="str">
        <f t="shared" si="40"/>
        <v/>
      </c>
      <c r="Q195" t="str">
        <f t="shared" si="41"/>
        <v/>
      </c>
      <c r="R195" t="str">
        <f t="shared" si="23"/>
        <v/>
      </c>
      <c r="S195" t="str">
        <f t="shared" si="24"/>
        <v/>
      </c>
      <c r="T195" t="str">
        <f t="shared" si="25"/>
        <v/>
      </c>
      <c r="U195" t="str">
        <f t="shared" si="26"/>
        <v/>
      </c>
      <c r="V195" t="str">
        <f t="shared" si="42"/>
        <v/>
      </c>
      <c r="W195" t="str">
        <f t="shared" si="27"/>
        <v/>
      </c>
      <c r="X195" t="str">
        <f t="shared" si="28"/>
        <v/>
      </c>
      <c r="Y195" t="str">
        <f t="shared" si="29"/>
        <v/>
      </c>
    </row>
    <row r="196" spans="1:25" x14ac:dyDescent="0.25">
      <c r="A196">
        <v>75</v>
      </c>
      <c r="B196" s="3">
        <f t="shared" si="30"/>
        <v>12504.073389301835</v>
      </c>
      <c r="C196" s="3">
        <f t="shared" si="30"/>
        <v>7204.7280005024859</v>
      </c>
      <c r="D196" s="3">
        <f t="shared" si="30"/>
        <v>4955.0303244562547</v>
      </c>
      <c r="E196" s="3">
        <f t="shared" si="30"/>
        <v>3929.8516366377198</v>
      </c>
      <c r="F196" s="3">
        <f t="shared" si="30"/>
        <v>3228.0924158095554</v>
      </c>
      <c r="G196" s="3">
        <f t="shared" si="30"/>
        <v>3228.0924158095554</v>
      </c>
      <c r="H196" s="3">
        <f t="shared" si="32"/>
        <v>75</v>
      </c>
      <c r="I196" s="3">
        <f t="shared" si="33"/>
        <v>4955.0303244562547</v>
      </c>
      <c r="J196" s="3">
        <f t="shared" si="34"/>
        <v>3</v>
      </c>
      <c r="K196" t="str">
        <f t="shared" si="35"/>
        <v/>
      </c>
      <c r="L196" t="str">
        <f t="shared" si="36"/>
        <v/>
      </c>
      <c r="M196" t="str">
        <f t="shared" si="37"/>
        <v/>
      </c>
      <c r="N196" t="str">
        <f t="shared" si="38"/>
        <v/>
      </c>
      <c r="O196" t="str">
        <f t="shared" si="39"/>
        <v/>
      </c>
      <c r="P196" t="str">
        <f t="shared" si="40"/>
        <v/>
      </c>
      <c r="Q196" t="str">
        <f t="shared" si="41"/>
        <v/>
      </c>
      <c r="R196" t="str">
        <f t="shared" si="23"/>
        <v/>
      </c>
      <c r="S196" t="str">
        <f t="shared" si="24"/>
        <v/>
      </c>
      <c r="T196" t="str">
        <f t="shared" si="25"/>
        <v/>
      </c>
      <c r="U196" t="str">
        <f t="shared" si="26"/>
        <v/>
      </c>
      <c r="V196" t="str">
        <f t="shared" si="42"/>
        <v/>
      </c>
      <c r="W196" t="str">
        <f t="shared" si="27"/>
        <v/>
      </c>
      <c r="X196" t="str">
        <f t="shared" si="28"/>
        <v/>
      </c>
      <c r="Y196" t="str">
        <f t="shared" si="29"/>
        <v/>
      </c>
    </row>
    <row r="197" spans="1:25" x14ac:dyDescent="0.25">
      <c r="A197">
        <v>76</v>
      </c>
      <c r="B197" s="3">
        <f t="shared" si="30"/>
        <v>12670.794367825858</v>
      </c>
      <c r="C197" s="3">
        <f t="shared" si="30"/>
        <v>7300.791040509187</v>
      </c>
      <c r="D197" s="3">
        <f t="shared" si="30"/>
        <v>5021.0973954490055</v>
      </c>
      <c r="E197" s="3">
        <f t="shared" si="30"/>
        <v>3982.249658459556</v>
      </c>
      <c r="F197" s="3">
        <f t="shared" si="30"/>
        <v>3271.1336480203495</v>
      </c>
      <c r="G197" s="3">
        <f t="shared" si="30"/>
        <v>3271.1336480203495</v>
      </c>
      <c r="H197" s="3">
        <f t="shared" si="32"/>
        <v>76</v>
      </c>
      <c r="I197" s="3">
        <f t="shared" si="33"/>
        <v>5021.0973954490055</v>
      </c>
      <c r="J197" s="3">
        <f t="shared" si="34"/>
        <v>3</v>
      </c>
      <c r="K197" t="str">
        <f t="shared" si="35"/>
        <v/>
      </c>
      <c r="L197" t="str">
        <f t="shared" si="36"/>
        <v/>
      </c>
      <c r="M197" t="str">
        <f t="shared" si="37"/>
        <v/>
      </c>
      <c r="N197" t="str">
        <f t="shared" si="38"/>
        <v/>
      </c>
      <c r="O197" t="str">
        <f t="shared" si="39"/>
        <v/>
      </c>
      <c r="P197" t="str">
        <f t="shared" si="40"/>
        <v/>
      </c>
      <c r="Q197" t="str">
        <f t="shared" si="41"/>
        <v/>
      </c>
      <c r="R197" t="str">
        <f t="shared" si="23"/>
        <v/>
      </c>
      <c r="S197" t="str">
        <f t="shared" si="24"/>
        <v/>
      </c>
      <c r="T197" t="str">
        <f t="shared" si="25"/>
        <v/>
      </c>
      <c r="U197" t="str">
        <f t="shared" si="26"/>
        <v/>
      </c>
      <c r="V197" t="str">
        <f t="shared" si="42"/>
        <v/>
      </c>
      <c r="W197" t="str">
        <f t="shared" si="27"/>
        <v/>
      </c>
      <c r="X197" t="str">
        <f t="shared" si="28"/>
        <v/>
      </c>
      <c r="Y197" t="str">
        <f t="shared" si="29"/>
        <v/>
      </c>
    </row>
    <row r="198" spans="1:25" x14ac:dyDescent="0.25">
      <c r="A198">
        <v>77</v>
      </c>
      <c r="B198" s="3">
        <f t="shared" si="30"/>
        <v>12837.515346349885</v>
      </c>
      <c r="C198" s="3">
        <f t="shared" si="30"/>
        <v>7396.8540805158864</v>
      </c>
      <c r="D198" s="3">
        <f t="shared" si="30"/>
        <v>5087.1644664417554</v>
      </c>
      <c r="E198" s="3">
        <f t="shared" si="30"/>
        <v>4034.6476802813922</v>
      </c>
      <c r="F198" s="3">
        <f t="shared" si="30"/>
        <v>3314.1748802311431</v>
      </c>
      <c r="G198" s="3">
        <f t="shared" si="30"/>
        <v>3314.1748802311431</v>
      </c>
      <c r="H198" s="3">
        <f t="shared" si="32"/>
        <v>77</v>
      </c>
      <c r="I198" s="3">
        <f t="shared" si="33"/>
        <v>5087.1644664417554</v>
      </c>
      <c r="J198" s="3">
        <f t="shared" si="34"/>
        <v>3</v>
      </c>
      <c r="K198" t="str">
        <f t="shared" si="35"/>
        <v/>
      </c>
      <c r="L198" t="str">
        <f t="shared" si="36"/>
        <v/>
      </c>
      <c r="M198" t="str">
        <f t="shared" si="37"/>
        <v/>
      </c>
      <c r="N198" t="str">
        <f t="shared" si="38"/>
        <v/>
      </c>
      <c r="O198" t="str">
        <f t="shared" si="39"/>
        <v/>
      </c>
      <c r="P198" t="str">
        <f t="shared" si="40"/>
        <v/>
      </c>
      <c r="Q198" t="str">
        <f t="shared" si="41"/>
        <v/>
      </c>
      <c r="R198" t="str">
        <f t="shared" si="23"/>
        <v/>
      </c>
      <c r="S198" t="str">
        <f t="shared" si="24"/>
        <v/>
      </c>
      <c r="T198" t="str">
        <f t="shared" si="25"/>
        <v/>
      </c>
      <c r="U198" t="str">
        <f t="shared" si="26"/>
        <v/>
      </c>
      <c r="V198" t="str">
        <f t="shared" si="42"/>
        <v/>
      </c>
      <c r="W198" t="str">
        <f t="shared" si="27"/>
        <v/>
      </c>
      <c r="X198" t="str">
        <f t="shared" si="28"/>
        <v/>
      </c>
      <c r="Y198" t="str">
        <f t="shared" si="29"/>
        <v/>
      </c>
    </row>
    <row r="199" spans="1:25" x14ac:dyDescent="0.25">
      <c r="A199">
        <v>78</v>
      </c>
      <c r="B199" s="3">
        <f t="shared" si="30"/>
        <v>13004.236324873909</v>
      </c>
      <c r="C199" s="3">
        <f t="shared" si="30"/>
        <v>7492.9171205225857</v>
      </c>
      <c r="D199" s="3">
        <f t="shared" si="30"/>
        <v>5153.2315374345053</v>
      </c>
      <c r="E199" s="3">
        <f t="shared" si="30"/>
        <v>4087.0457021032285</v>
      </c>
      <c r="F199" s="3">
        <f t="shared" si="30"/>
        <v>3357.2161124419372</v>
      </c>
      <c r="G199" s="3">
        <f t="shared" si="30"/>
        <v>3357.2161124419372</v>
      </c>
      <c r="H199" s="3">
        <f t="shared" si="32"/>
        <v>78</v>
      </c>
      <c r="I199" s="3">
        <f t="shared" si="33"/>
        <v>5153.2315374345053</v>
      </c>
      <c r="J199" s="3">
        <f t="shared" si="34"/>
        <v>3</v>
      </c>
      <c r="K199" t="str">
        <f t="shared" si="35"/>
        <v/>
      </c>
      <c r="L199" t="str">
        <f t="shared" si="36"/>
        <v/>
      </c>
      <c r="M199" t="str">
        <f t="shared" si="37"/>
        <v/>
      </c>
      <c r="N199" t="str">
        <f t="shared" si="38"/>
        <v/>
      </c>
      <c r="O199" t="str">
        <f t="shared" si="39"/>
        <v/>
      </c>
      <c r="P199" t="str">
        <f t="shared" si="40"/>
        <v/>
      </c>
      <c r="Q199" t="str">
        <f t="shared" si="41"/>
        <v/>
      </c>
      <c r="R199" t="str">
        <f t="shared" si="23"/>
        <v/>
      </c>
      <c r="S199" t="str">
        <f t="shared" si="24"/>
        <v/>
      </c>
      <c r="T199" t="str">
        <f t="shared" si="25"/>
        <v/>
      </c>
      <c r="U199" t="str">
        <f t="shared" si="26"/>
        <v/>
      </c>
      <c r="V199" t="str">
        <f t="shared" si="42"/>
        <v/>
      </c>
      <c r="W199" t="str">
        <f t="shared" si="27"/>
        <v/>
      </c>
      <c r="X199" t="str">
        <f t="shared" si="28"/>
        <v/>
      </c>
      <c r="Y199" t="str">
        <f t="shared" si="29"/>
        <v/>
      </c>
    </row>
    <row r="200" spans="1:25" x14ac:dyDescent="0.25">
      <c r="A200">
        <v>79</v>
      </c>
      <c r="B200" s="3">
        <f t="shared" si="30"/>
        <v>13170.957303397934</v>
      </c>
      <c r="C200" s="3">
        <f t="shared" si="30"/>
        <v>7588.9801605292869</v>
      </c>
      <c r="D200" s="3">
        <f t="shared" si="30"/>
        <v>5219.2986084272552</v>
      </c>
      <c r="E200" s="3">
        <f t="shared" si="30"/>
        <v>4139.4437239250647</v>
      </c>
      <c r="F200" s="3">
        <f t="shared" si="30"/>
        <v>3400.2573446527317</v>
      </c>
      <c r="G200" s="3">
        <f t="shared" si="30"/>
        <v>3400.2573446527317</v>
      </c>
      <c r="H200" s="3">
        <f t="shared" si="32"/>
        <v>79</v>
      </c>
      <c r="I200" s="3">
        <f t="shared" si="33"/>
        <v>5219.2986084272552</v>
      </c>
      <c r="J200" s="3">
        <f t="shared" si="34"/>
        <v>3</v>
      </c>
      <c r="K200" t="str">
        <f t="shared" si="35"/>
        <v/>
      </c>
      <c r="L200" t="str">
        <f t="shared" si="36"/>
        <v/>
      </c>
      <c r="M200" t="str">
        <f t="shared" si="37"/>
        <v/>
      </c>
      <c r="N200" t="str">
        <f t="shared" si="38"/>
        <v/>
      </c>
      <c r="O200" t="str">
        <f t="shared" si="39"/>
        <v/>
      </c>
      <c r="P200" t="str">
        <f t="shared" si="40"/>
        <v/>
      </c>
      <c r="Q200" t="str">
        <f t="shared" si="41"/>
        <v/>
      </c>
      <c r="R200" t="str">
        <f t="shared" si="23"/>
        <v/>
      </c>
      <c r="S200" t="str">
        <f t="shared" si="24"/>
        <v/>
      </c>
      <c r="T200" t="str">
        <f t="shared" si="25"/>
        <v/>
      </c>
      <c r="U200" t="str">
        <f t="shared" si="26"/>
        <v/>
      </c>
      <c r="V200" t="str">
        <f t="shared" si="42"/>
        <v/>
      </c>
      <c r="W200" t="str">
        <f t="shared" si="27"/>
        <v/>
      </c>
      <c r="X200" t="str">
        <f t="shared" si="28"/>
        <v/>
      </c>
      <c r="Y200" t="str">
        <f t="shared" si="29"/>
        <v/>
      </c>
    </row>
    <row r="201" spans="1:25" x14ac:dyDescent="0.25">
      <c r="A201">
        <v>80</v>
      </c>
      <c r="B201" s="3">
        <f t="shared" si="30"/>
        <v>13337.678281921957</v>
      </c>
      <c r="C201" s="3">
        <f t="shared" si="30"/>
        <v>7685.0432005359862</v>
      </c>
      <c r="D201" s="3">
        <f t="shared" si="30"/>
        <v>5285.3656794200051</v>
      </c>
      <c r="E201" s="3">
        <f t="shared" si="30"/>
        <v>4191.8417457469013</v>
      </c>
      <c r="F201" s="3">
        <f>$A201/F$18*RnP*RevPerMi/60</f>
        <v>3443.2985768635253</v>
      </c>
      <c r="G201" s="3">
        <f>$A201/G$18*RnP*RevPerMi/60</f>
        <v>3443.2985768635253</v>
      </c>
      <c r="H201" s="3">
        <f t="shared" si="32"/>
        <v>80</v>
      </c>
      <c r="I201" s="3">
        <f t="shared" si="33"/>
        <v>5285.3656794200051</v>
      </c>
      <c r="J201" s="3">
        <f t="shared" si="34"/>
        <v>3</v>
      </c>
      <c r="K201" t="str">
        <f t="shared" si="35"/>
        <v/>
      </c>
      <c r="L201" t="str">
        <f t="shared" si="36"/>
        <v/>
      </c>
      <c r="M201" t="str">
        <f t="shared" si="37"/>
        <v/>
      </c>
      <c r="N201" t="str">
        <f t="shared" si="38"/>
        <v/>
      </c>
      <c r="O201" t="str">
        <f t="shared" si="39"/>
        <v/>
      </c>
      <c r="P201" t="str">
        <f t="shared" si="40"/>
        <v/>
      </c>
      <c r="Q201" t="str">
        <f t="shared" si="41"/>
        <v/>
      </c>
      <c r="R201" t="str">
        <f t="shared" ref="R201:R264" si="43">IF(AND($J201&lt;$J202,$J201=R$120),C201-D201,"")</f>
        <v/>
      </c>
      <c r="S201" t="str">
        <f t="shared" ref="S201:S264" si="44">IF(AND($J201&lt;$J202,$J201=S$120),D201-E201,"")</f>
        <v/>
      </c>
      <c r="T201" t="str">
        <f t="shared" ref="T201:T264" si="45">IF(AND($J201&lt;$J202,$J201=T$120),E201-F201,"")</f>
        <v/>
      </c>
      <c r="U201" t="str">
        <f t="shared" ref="U201:U264" si="46">IF(AND($J201&lt;$J202,$J201=U$120),F201-G201,"")</f>
        <v/>
      </c>
      <c r="V201" t="str">
        <f t="shared" si="42"/>
        <v/>
      </c>
      <c r="W201" t="str">
        <f t="shared" ref="W201:W264" si="47">IF(AND($J201&lt;$J202,$J201=W$120),C201,"")</f>
        <v/>
      </c>
      <c r="X201" t="str">
        <f t="shared" ref="X201:X264" si="48">IF(AND($J201&lt;$J202,$J201=X$120),D201,"")</f>
        <v/>
      </c>
      <c r="Y201" t="str">
        <f t="shared" ref="Y201:Y264" si="49">IF(AND($J201&lt;$J202,$J201=Y$120),E201,"")</f>
        <v/>
      </c>
    </row>
    <row r="202" spans="1:25" x14ac:dyDescent="0.25">
      <c r="A202">
        <v>81</v>
      </c>
      <c r="B202" s="3">
        <f t="shared" ref="B202:G255" si="50">$A202/B$18*RnP*RevPerMi/60</f>
        <v>13504.399260445984</v>
      </c>
      <c r="C202" s="3">
        <f t="shared" si="50"/>
        <v>7781.1062405426846</v>
      </c>
      <c r="D202" s="3">
        <f t="shared" si="50"/>
        <v>5351.4327504127559</v>
      </c>
      <c r="E202" s="3">
        <f t="shared" si="50"/>
        <v>4244.2397675687371</v>
      </c>
      <c r="F202" s="3">
        <f t="shared" si="50"/>
        <v>3486.3398090743199</v>
      </c>
      <c r="G202" s="3">
        <f t="shared" si="50"/>
        <v>3486.3398090743199</v>
      </c>
      <c r="H202" s="3">
        <f t="shared" si="32"/>
        <v>81</v>
      </c>
      <c r="I202" s="3">
        <f t="shared" si="33"/>
        <v>5351.4327504127559</v>
      </c>
      <c r="J202" s="3">
        <f t="shared" si="34"/>
        <v>3</v>
      </c>
      <c r="K202" t="str">
        <f t="shared" si="35"/>
        <v/>
      </c>
      <c r="L202" t="str">
        <f t="shared" si="36"/>
        <v/>
      </c>
      <c r="M202" t="str">
        <f t="shared" si="37"/>
        <v/>
      </c>
      <c r="N202" t="str">
        <f t="shared" si="38"/>
        <v/>
      </c>
      <c r="O202" t="str">
        <f t="shared" si="39"/>
        <v/>
      </c>
      <c r="P202" t="str">
        <f t="shared" si="40"/>
        <v/>
      </c>
      <c r="Q202" t="str">
        <f t="shared" si="41"/>
        <v/>
      </c>
      <c r="R202" t="str">
        <f t="shared" si="43"/>
        <v/>
      </c>
      <c r="S202" t="str">
        <f t="shared" si="44"/>
        <v/>
      </c>
      <c r="T202" t="str">
        <f t="shared" si="45"/>
        <v/>
      </c>
      <c r="U202" t="str">
        <f t="shared" si="46"/>
        <v/>
      </c>
      <c r="V202" t="str">
        <f t="shared" si="42"/>
        <v/>
      </c>
      <c r="W202" t="str">
        <f t="shared" si="47"/>
        <v/>
      </c>
      <c r="X202" t="str">
        <f t="shared" si="48"/>
        <v/>
      </c>
      <c r="Y202" t="str">
        <f t="shared" si="49"/>
        <v/>
      </c>
    </row>
    <row r="203" spans="1:25" x14ac:dyDescent="0.25">
      <c r="A203">
        <v>82</v>
      </c>
      <c r="B203" s="3">
        <f t="shared" si="50"/>
        <v>13671.120238970008</v>
      </c>
      <c r="C203" s="3">
        <f t="shared" si="50"/>
        <v>7877.1692805493858</v>
      </c>
      <c r="D203" s="3">
        <f t="shared" si="50"/>
        <v>5417.4998214055058</v>
      </c>
      <c r="E203" s="3">
        <f t="shared" si="50"/>
        <v>4296.6377893905737</v>
      </c>
      <c r="F203" s="3">
        <f t="shared" si="50"/>
        <v>3529.381041285114</v>
      </c>
      <c r="G203" s="3">
        <f t="shared" si="50"/>
        <v>3529.381041285114</v>
      </c>
      <c r="H203" s="3">
        <f t="shared" si="32"/>
        <v>82</v>
      </c>
      <c r="I203" s="3">
        <f t="shared" si="33"/>
        <v>5417.4998214055058</v>
      </c>
      <c r="J203" s="3">
        <f t="shared" si="34"/>
        <v>3</v>
      </c>
      <c r="K203" t="str">
        <f t="shared" si="35"/>
        <v/>
      </c>
      <c r="L203" t="str">
        <f t="shared" si="36"/>
        <v/>
      </c>
      <c r="M203" t="str">
        <f t="shared" si="37"/>
        <v/>
      </c>
      <c r="N203" t="str">
        <f t="shared" si="38"/>
        <v/>
      </c>
      <c r="O203" t="str">
        <f t="shared" si="39"/>
        <v/>
      </c>
      <c r="P203" t="str">
        <f t="shared" si="40"/>
        <v/>
      </c>
      <c r="Q203" t="str">
        <f t="shared" si="41"/>
        <v/>
      </c>
      <c r="R203" t="str">
        <f t="shared" si="43"/>
        <v/>
      </c>
      <c r="S203" t="str">
        <f t="shared" si="44"/>
        <v/>
      </c>
      <c r="T203" t="str">
        <f t="shared" si="45"/>
        <v/>
      </c>
      <c r="U203" t="str">
        <f t="shared" si="46"/>
        <v/>
      </c>
      <c r="V203" t="str">
        <f t="shared" si="42"/>
        <v/>
      </c>
      <c r="W203" t="str">
        <f t="shared" si="47"/>
        <v/>
      </c>
      <c r="X203" t="str">
        <f t="shared" si="48"/>
        <v/>
      </c>
      <c r="Y203" t="str">
        <f t="shared" si="49"/>
        <v/>
      </c>
    </row>
    <row r="204" spans="1:25" x14ac:dyDescent="0.25">
      <c r="A204">
        <v>83</v>
      </c>
      <c r="B204" s="3">
        <f t="shared" si="50"/>
        <v>13837.841217494033</v>
      </c>
      <c r="C204" s="3">
        <f t="shared" si="50"/>
        <v>7973.2323205560851</v>
      </c>
      <c r="D204" s="3">
        <f t="shared" si="50"/>
        <v>5483.5668923982557</v>
      </c>
      <c r="E204" s="3">
        <f t="shared" si="50"/>
        <v>4349.0358112124104</v>
      </c>
      <c r="F204" s="3">
        <f t="shared" si="50"/>
        <v>3572.422273495908</v>
      </c>
      <c r="G204" s="3">
        <f t="shared" si="50"/>
        <v>3572.422273495908</v>
      </c>
      <c r="H204" s="3">
        <f t="shared" si="32"/>
        <v>83</v>
      </c>
      <c r="I204" s="3">
        <f t="shared" si="33"/>
        <v>5483.5668923982557</v>
      </c>
      <c r="J204" s="3">
        <f t="shared" si="34"/>
        <v>3</v>
      </c>
      <c r="K204" t="str">
        <f t="shared" si="35"/>
        <v/>
      </c>
      <c r="L204" t="str">
        <f t="shared" si="36"/>
        <v/>
      </c>
      <c r="M204" t="str">
        <f t="shared" si="37"/>
        <v/>
      </c>
      <c r="N204" t="str">
        <f t="shared" si="38"/>
        <v/>
      </c>
      <c r="O204" t="str">
        <f t="shared" si="39"/>
        <v/>
      </c>
      <c r="P204" t="str">
        <f t="shared" si="40"/>
        <v/>
      </c>
      <c r="Q204" t="str">
        <f t="shared" si="41"/>
        <v/>
      </c>
      <c r="R204" t="str">
        <f t="shared" si="43"/>
        <v/>
      </c>
      <c r="S204" t="str">
        <f t="shared" si="44"/>
        <v/>
      </c>
      <c r="T204" t="str">
        <f t="shared" si="45"/>
        <v/>
      </c>
      <c r="U204" t="str">
        <f t="shared" si="46"/>
        <v/>
      </c>
      <c r="V204" t="str">
        <f t="shared" si="42"/>
        <v/>
      </c>
      <c r="W204" t="str">
        <f t="shared" si="47"/>
        <v/>
      </c>
      <c r="X204" t="str">
        <f t="shared" si="48"/>
        <v/>
      </c>
      <c r="Y204" t="str">
        <f t="shared" si="49"/>
        <v/>
      </c>
    </row>
    <row r="205" spans="1:25" x14ac:dyDescent="0.25">
      <c r="A205">
        <v>84</v>
      </c>
      <c r="B205" s="3">
        <f t="shared" si="50"/>
        <v>14004.562196018054</v>
      </c>
      <c r="C205" s="3">
        <f>$A205/C$18*RnP*RevPerMi/60</f>
        <v>8069.2953605627845</v>
      </c>
      <c r="D205" s="3">
        <f>$A205/D$18*RnP*RevPerMi/60</f>
        <v>5549.6339633910056</v>
      </c>
      <c r="E205" s="3">
        <f>$A205/E$18*RnP*RevPerMi/60</f>
        <v>4401.4338330342462</v>
      </c>
      <c r="F205" s="3">
        <f>$A205/F$18*RnP*RevPerMi/60</f>
        <v>3615.4635057067021</v>
      </c>
      <c r="G205" s="3">
        <f>$A205/G$18*RnP*RevPerMi/60</f>
        <v>3615.4635057067021</v>
      </c>
      <c r="H205" s="3">
        <f t="shared" si="32"/>
        <v>84</v>
      </c>
      <c r="I205" s="3">
        <f t="shared" si="33"/>
        <v>5549.6339633910056</v>
      </c>
      <c r="J205" s="3">
        <f t="shared" si="34"/>
        <v>3</v>
      </c>
      <c r="K205" t="str">
        <f t="shared" si="35"/>
        <v/>
      </c>
      <c r="L205" t="str">
        <f t="shared" si="36"/>
        <v/>
      </c>
      <c r="M205" t="str">
        <f t="shared" si="37"/>
        <v/>
      </c>
      <c r="N205" t="str">
        <f t="shared" si="38"/>
        <v/>
      </c>
      <c r="O205" t="str">
        <f t="shared" si="39"/>
        <v/>
      </c>
      <c r="P205" t="str">
        <f t="shared" si="40"/>
        <v/>
      </c>
      <c r="Q205" t="str">
        <f t="shared" si="41"/>
        <v/>
      </c>
      <c r="R205" t="str">
        <f t="shared" si="43"/>
        <v/>
      </c>
      <c r="S205" t="str">
        <f t="shared" si="44"/>
        <v/>
      </c>
      <c r="T205" t="str">
        <f t="shared" si="45"/>
        <v/>
      </c>
      <c r="U205" t="str">
        <f t="shared" si="46"/>
        <v/>
      </c>
      <c r="V205" t="str">
        <f t="shared" si="42"/>
        <v/>
      </c>
      <c r="W205" t="str">
        <f t="shared" si="47"/>
        <v/>
      </c>
      <c r="X205" t="str">
        <f t="shared" si="48"/>
        <v/>
      </c>
      <c r="Y205" t="str">
        <f t="shared" si="49"/>
        <v/>
      </c>
    </row>
    <row r="206" spans="1:25" x14ac:dyDescent="0.25">
      <c r="A206">
        <v>85</v>
      </c>
      <c r="B206" s="3">
        <f t="shared" si="50"/>
        <v>14171.283174542079</v>
      </c>
      <c r="C206" s="3">
        <f t="shared" si="50"/>
        <v>8165.3584005694856</v>
      </c>
      <c r="D206" s="3">
        <f t="shared" si="50"/>
        <v>5615.7010343837565</v>
      </c>
      <c r="E206" s="3">
        <f t="shared" si="50"/>
        <v>4453.8318548560819</v>
      </c>
      <c r="F206" s="3">
        <f t="shared" si="50"/>
        <v>3658.5047379174962</v>
      </c>
      <c r="G206" s="3">
        <f t="shared" si="50"/>
        <v>3658.5047379174962</v>
      </c>
      <c r="H206" s="3">
        <f t="shared" si="32"/>
        <v>85</v>
      </c>
      <c r="I206" s="3">
        <f t="shared" si="33"/>
        <v>5615.7010343837565</v>
      </c>
      <c r="J206" s="3">
        <f t="shared" si="34"/>
        <v>3</v>
      </c>
      <c r="K206" t="str">
        <f t="shared" si="35"/>
        <v/>
      </c>
      <c r="L206" t="str">
        <f t="shared" si="36"/>
        <v/>
      </c>
      <c r="M206" t="str">
        <f t="shared" si="37"/>
        <v/>
      </c>
      <c r="N206" t="str">
        <f t="shared" si="38"/>
        <v/>
      </c>
      <c r="O206" t="str">
        <f t="shared" si="39"/>
        <v/>
      </c>
      <c r="P206" t="str">
        <f t="shared" si="40"/>
        <v/>
      </c>
      <c r="Q206" t="str">
        <f t="shared" si="41"/>
        <v/>
      </c>
      <c r="R206" t="str">
        <f t="shared" si="43"/>
        <v/>
      </c>
      <c r="S206" t="str">
        <f t="shared" si="44"/>
        <v/>
      </c>
      <c r="T206" t="str">
        <f t="shared" si="45"/>
        <v/>
      </c>
      <c r="U206" t="str">
        <f t="shared" si="46"/>
        <v/>
      </c>
      <c r="V206" t="str">
        <f t="shared" si="42"/>
        <v/>
      </c>
      <c r="W206" t="str">
        <f t="shared" si="47"/>
        <v/>
      </c>
      <c r="X206" t="str">
        <f t="shared" si="48"/>
        <v/>
      </c>
      <c r="Y206" t="str">
        <f t="shared" si="49"/>
        <v/>
      </c>
    </row>
    <row r="207" spans="1:25" x14ac:dyDescent="0.25">
      <c r="A207">
        <v>86</v>
      </c>
      <c r="B207" s="3">
        <f t="shared" si="50"/>
        <v>14338.004153066104</v>
      </c>
      <c r="C207" s="3">
        <f t="shared" si="50"/>
        <v>8261.421440576185</v>
      </c>
      <c r="D207" s="3">
        <f t="shared" si="50"/>
        <v>5681.7681053765064</v>
      </c>
      <c r="E207" s="3">
        <f t="shared" si="50"/>
        <v>4506.2298766779186</v>
      </c>
      <c r="F207" s="3">
        <f t="shared" si="50"/>
        <v>3701.5459701282898</v>
      </c>
      <c r="G207" s="3">
        <f t="shared" si="50"/>
        <v>3701.5459701282898</v>
      </c>
      <c r="H207" s="3">
        <f t="shared" si="32"/>
        <v>86</v>
      </c>
      <c r="I207" s="3">
        <f t="shared" si="33"/>
        <v>5681.7681053765064</v>
      </c>
      <c r="J207" s="3">
        <f t="shared" si="34"/>
        <v>3</v>
      </c>
      <c r="K207" t="str">
        <f t="shared" si="35"/>
        <v/>
      </c>
      <c r="L207" t="str">
        <f t="shared" si="36"/>
        <v/>
      </c>
      <c r="M207" t="str">
        <f t="shared" si="37"/>
        <v/>
      </c>
      <c r="N207" t="str">
        <f t="shared" si="38"/>
        <v/>
      </c>
      <c r="O207" t="str">
        <f t="shared" si="39"/>
        <v/>
      </c>
      <c r="P207" t="str">
        <f t="shared" si="40"/>
        <v/>
      </c>
      <c r="Q207" t="str">
        <f t="shared" si="41"/>
        <v/>
      </c>
      <c r="R207" t="str">
        <f t="shared" si="43"/>
        <v/>
      </c>
      <c r="S207" t="str">
        <f t="shared" si="44"/>
        <v/>
      </c>
      <c r="T207" t="str">
        <f t="shared" si="45"/>
        <v/>
      </c>
      <c r="U207" t="str">
        <f t="shared" si="46"/>
        <v/>
      </c>
      <c r="V207" t="str">
        <f t="shared" si="42"/>
        <v/>
      </c>
      <c r="W207" t="str">
        <f t="shared" si="47"/>
        <v/>
      </c>
      <c r="X207" t="str">
        <f t="shared" si="48"/>
        <v/>
      </c>
      <c r="Y207" t="str">
        <f t="shared" si="49"/>
        <v/>
      </c>
    </row>
    <row r="208" spans="1:25" x14ac:dyDescent="0.25">
      <c r="A208">
        <v>87</v>
      </c>
      <c r="B208" s="3">
        <f t="shared" si="50"/>
        <v>14504.725131590129</v>
      </c>
      <c r="C208" s="3">
        <f t="shared" si="50"/>
        <v>8357.4844805828834</v>
      </c>
      <c r="D208" s="3">
        <f t="shared" si="50"/>
        <v>5747.8351763692563</v>
      </c>
      <c r="E208" s="3">
        <f t="shared" si="50"/>
        <v>4558.6278984997543</v>
      </c>
      <c r="F208" s="3">
        <f t="shared" si="50"/>
        <v>3744.5872023390839</v>
      </c>
      <c r="G208" s="3">
        <f t="shared" si="50"/>
        <v>3744.5872023390839</v>
      </c>
      <c r="H208" s="3">
        <f t="shared" si="32"/>
        <v>87</v>
      </c>
      <c r="I208" s="3">
        <f t="shared" si="33"/>
        <v>5747.8351763692563</v>
      </c>
      <c r="J208" s="3">
        <f t="shared" si="34"/>
        <v>3</v>
      </c>
      <c r="K208" t="str">
        <f t="shared" si="35"/>
        <v/>
      </c>
      <c r="L208" t="str">
        <f t="shared" si="36"/>
        <v/>
      </c>
      <c r="M208" t="str">
        <f t="shared" si="37"/>
        <v/>
      </c>
      <c r="N208" t="str">
        <f t="shared" si="38"/>
        <v/>
      </c>
      <c r="O208" t="str">
        <f t="shared" si="39"/>
        <v/>
      </c>
      <c r="P208" t="str">
        <f t="shared" si="40"/>
        <v/>
      </c>
      <c r="Q208" t="str">
        <f t="shared" si="41"/>
        <v/>
      </c>
      <c r="R208" t="str">
        <f t="shared" si="43"/>
        <v/>
      </c>
      <c r="S208" t="str">
        <f t="shared" si="44"/>
        <v/>
      </c>
      <c r="T208" t="str">
        <f t="shared" si="45"/>
        <v/>
      </c>
      <c r="U208" t="str">
        <f t="shared" si="46"/>
        <v/>
      </c>
      <c r="V208" t="str">
        <f t="shared" si="42"/>
        <v/>
      </c>
      <c r="W208" t="str">
        <f t="shared" si="47"/>
        <v/>
      </c>
      <c r="X208" t="str">
        <f t="shared" si="48"/>
        <v/>
      </c>
      <c r="Y208" t="str">
        <f t="shared" si="49"/>
        <v/>
      </c>
    </row>
    <row r="209" spans="1:25" x14ac:dyDescent="0.25">
      <c r="A209">
        <v>88</v>
      </c>
      <c r="B209" s="3">
        <f t="shared" si="50"/>
        <v>14671.446110114155</v>
      </c>
      <c r="C209" s="3">
        <f>$A209/C$18*RnP*RevPerMi/60</f>
        <v>8453.5475205895855</v>
      </c>
      <c r="D209" s="3">
        <f>$A209/D$18*RnP*RevPerMi/60</f>
        <v>5813.9022473620071</v>
      </c>
      <c r="E209" s="3">
        <f>$A209/E$18*RnP*RevPerMi/60</f>
        <v>4611.0259203215919</v>
      </c>
      <c r="F209" s="3">
        <f>$A209/F$18*RnP*RevPerMi/60</f>
        <v>3787.628434549878</v>
      </c>
      <c r="G209" s="3">
        <f>$A209/G$18*RnP*RevPerMi/60</f>
        <v>3787.628434549878</v>
      </c>
      <c r="H209" s="3">
        <f t="shared" si="32"/>
        <v>88</v>
      </c>
      <c r="I209" s="3">
        <f t="shared" si="33"/>
        <v>5813.9022473620071</v>
      </c>
      <c r="J209" s="3">
        <f t="shared" si="34"/>
        <v>3</v>
      </c>
      <c r="K209" t="str">
        <f t="shared" si="35"/>
        <v/>
      </c>
      <c r="L209" t="str">
        <f t="shared" si="36"/>
        <v/>
      </c>
      <c r="M209" t="str">
        <f t="shared" si="37"/>
        <v/>
      </c>
      <c r="N209" t="str">
        <f t="shared" si="38"/>
        <v/>
      </c>
      <c r="O209" t="str">
        <f t="shared" si="39"/>
        <v/>
      </c>
      <c r="P209" t="str">
        <f t="shared" si="40"/>
        <v/>
      </c>
      <c r="Q209" t="str">
        <f t="shared" si="41"/>
        <v/>
      </c>
      <c r="R209" t="str">
        <f t="shared" si="43"/>
        <v/>
      </c>
      <c r="S209" t="str">
        <f t="shared" si="44"/>
        <v/>
      </c>
      <c r="T209" t="str">
        <f t="shared" si="45"/>
        <v/>
      </c>
      <c r="U209" t="str">
        <f t="shared" si="46"/>
        <v/>
      </c>
      <c r="V209" t="str">
        <f t="shared" si="42"/>
        <v/>
      </c>
      <c r="W209" t="str">
        <f t="shared" si="47"/>
        <v/>
      </c>
      <c r="X209" t="str">
        <f t="shared" si="48"/>
        <v/>
      </c>
      <c r="Y209" t="str">
        <f t="shared" si="49"/>
        <v/>
      </c>
    </row>
    <row r="210" spans="1:25" x14ac:dyDescent="0.25">
      <c r="A210">
        <v>89</v>
      </c>
      <c r="B210" s="3">
        <f t="shared" si="50"/>
        <v>14838.167088638178</v>
      </c>
      <c r="C210" s="3">
        <f t="shared" si="50"/>
        <v>8549.6105605962839</v>
      </c>
      <c r="D210" s="3">
        <f t="shared" si="50"/>
        <v>5879.9693183547561</v>
      </c>
      <c r="E210" s="3">
        <f t="shared" si="50"/>
        <v>4663.4239421434277</v>
      </c>
      <c r="F210" s="3">
        <f t="shared" si="50"/>
        <v>3830.6696667606725</v>
      </c>
      <c r="G210" s="3">
        <f t="shared" si="50"/>
        <v>3830.6696667606725</v>
      </c>
      <c r="H210" s="3">
        <f t="shared" si="32"/>
        <v>89</v>
      </c>
      <c r="I210" s="3">
        <f t="shared" si="33"/>
        <v>5879.9693183547561</v>
      </c>
      <c r="J210" s="3">
        <f t="shared" si="34"/>
        <v>3</v>
      </c>
      <c r="K210" t="str">
        <f t="shared" si="35"/>
        <v/>
      </c>
      <c r="L210" t="str">
        <f t="shared" si="36"/>
        <v/>
      </c>
      <c r="M210" t="str">
        <f t="shared" si="37"/>
        <v/>
      </c>
      <c r="N210" t="str">
        <f t="shared" si="38"/>
        <v/>
      </c>
      <c r="O210" t="str">
        <f t="shared" si="39"/>
        <v/>
      </c>
      <c r="P210" t="str">
        <f t="shared" si="40"/>
        <v/>
      </c>
      <c r="Q210" t="str">
        <f t="shared" si="41"/>
        <v/>
      </c>
      <c r="R210" t="str">
        <f t="shared" si="43"/>
        <v/>
      </c>
      <c r="S210" t="str">
        <f t="shared" si="44"/>
        <v/>
      </c>
      <c r="T210" t="str">
        <f t="shared" si="45"/>
        <v/>
      </c>
      <c r="U210" t="str">
        <f t="shared" si="46"/>
        <v/>
      </c>
      <c r="V210" t="str">
        <f t="shared" si="42"/>
        <v/>
      </c>
      <c r="W210" t="str">
        <f t="shared" si="47"/>
        <v/>
      </c>
      <c r="X210" t="str">
        <f t="shared" si="48"/>
        <v/>
      </c>
      <c r="Y210" t="str">
        <f t="shared" si="49"/>
        <v/>
      </c>
    </row>
    <row r="211" spans="1:25" x14ac:dyDescent="0.25">
      <c r="A211">
        <v>90</v>
      </c>
      <c r="B211" s="3">
        <f t="shared" si="50"/>
        <v>15004.888067162205</v>
      </c>
      <c r="C211" s="3">
        <f t="shared" si="50"/>
        <v>8645.6736006029842</v>
      </c>
      <c r="D211" s="3">
        <f t="shared" si="50"/>
        <v>5946.036389347506</v>
      </c>
      <c r="E211" s="3">
        <f t="shared" si="50"/>
        <v>4715.8219639652643</v>
      </c>
      <c r="F211" s="3">
        <f t="shared" si="50"/>
        <v>3873.7108989714666</v>
      </c>
      <c r="G211" s="3">
        <f t="shared" si="50"/>
        <v>3873.7108989714666</v>
      </c>
      <c r="H211" s="3">
        <f t="shared" si="32"/>
        <v>90</v>
      </c>
      <c r="I211" s="3">
        <f t="shared" si="33"/>
        <v>5946.036389347506</v>
      </c>
      <c r="J211" s="3">
        <f t="shared" si="34"/>
        <v>3</v>
      </c>
      <c r="K211" t="str">
        <f t="shared" si="35"/>
        <v/>
      </c>
      <c r="L211" t="str">
        <f t="shared" si="36"/>
        <v/>
      </c>
      <c r="M211" t="str">
        <f t="shared" si="37"/>
        <v/>
      </c>
      <c r="N211" t="str">
        <f t="shared" si="38"/>
        <v/>
      </c>
      <c r="O211" t="str">
        <f t="shared" si="39"/>
        <v/>
      </c>
      <c r="P211" t="str">
        <f t="shared" si="40"/>
        <v/>
      </c>
      <c r="Q211" t="str">
        <f t="shared" si="41"/>
        <v/>
      </c>
      <c r="R211" t="str">
        <f t="shared" si="43"/>
        <v/>
      </c>
      <c r="S211" t="str">
        <f t="shared" si="44"/>
        <v/>
      </c>
      <c r="T211" t="str">
        <f t="shared" si="45"/>
        <v/>
      </c>
      <c r="U211" t="str">
        <f t="shared" si="46"/>
        <v/>
      </c>
      <c r="V211" t="str">
        <f t="shared" si="42"/>
        <v/>
      </c>
      <c r="W211" t="str">
        <f t="shared" si="47"/>
        <v/>
      </c>
      <c r="X211" t="str">
        <f t="shared" si="48"/>
        <v/>
      </c>
      <c r="Y211" t="str">
        <f t="shared" si="49"/>
        <v/>
      </c>
    </row>
    <row r="212" spans="1:25" x14ac:dyDescent="0.25">
      <c r="A212">
        <v>91</v>
      </c>
      <c r="B212" s="3">
        <f t="shared" si="50"/>
        <v>15171.609045686229</v>
      </c>
      <c r="C212" s="3">
        <f t="shared" si="50"/>
        <v>8741.7366406096844</v>
      </c>
      <c r="D212" s="3">
        <f t="shared" si="50"/>
        <v>6012.1034603402568</v>
      </c>
      <c r="E212" s="3">
        <f t="shared" si="50"/>
        <v>4768.2199857871001</v>
      </c>
      <c r="F212" s="3">
        <f t="shared" si="50"/>
        <v>3916.7521311822611</v>
      </c>
      <c r="G212" s="3">
        <f t="shared" si="50"/>
        <v>3916.7521311822611</v>
      </c>
      <c r="H212" s="3">
        <f t="shared" si="32"/>
        <v>91</v>
      </c>
      <c r="I212" s="3">
        <f t="shared" si="33"/>
        <v>6012.1034603402568</v>
      </c>
      <c r="J212" s="3">
        <f t="shared" si="34"/>
        <v>3</v>
      </c>
      <c r="K212" t="str">
        <f t="shared" si="35"/>
        <v/>
      </c>
      <c r="L212" t="str">
        <f t="shared" si="36"/>
        <v/>
      </c>
      <c r="M212" t="str">
        <f t="shared" si="37"/>
        <v/>
      </c>
      <c r="N212" t="str">
        <f t="shared" si="38"/>
        <v/>
      </c>
      <c r="O212" t="str">
        <f t="shared" si="39"/>
        <v/>
      </c>
      <c r="P212" t="str">
        <f t="shared" si="40"/>
        <v/>
      </c>
      <c r="Q212" t="str">
        <f t="shared" si="41"/>
        <v/>
      </c>
      <c r="R212" t="str">
        <f t="shared" si="43"/>
        <v/>
      </c>
      <c r="S212" t="str">
        <f t="shared" si="44"/>
        <v/>
      </c>
      <c r="T212" t="str">
        <f t="shared" si="45"/>
        <v/>
      </c>
      <c r="U212" t="str">
        <f t="shared" si="46"/>
        <v/>
      </c>
      <c r="V212" t="str">
        <f t="shared" si="42"/>
        <v/>
      </c>
      <c r="W212" t="str">
        <f t="shared" si="47"/>
        <v/>
      </c>
      <c r="X212" t="str">
        <f t="shared" si="48"/>
        <v/>
      </c>
      <c r="Y212" t="str">
        <f t="shared" si="49"/>
        <v/>
      </c>
    </row>
    <row r="213" spans="1:25" x14ac:dyDescent="0.25">
      <c r="A213">
        <v>92</v>
      </c>
      <c r="B213" s="3">
        <f t="shared" si="50"/>
        <v>15338.330024210252</v>
      </c>
      <c r="C213" s="3">
        <f>$A213/C$18*RnP*RevPerMi/60</f>
        <v>8837.7996806163846</v>
      </c>
      <c r="D213" s="3">
        <f>$A213/D$18*RnP*RevPerMi/60</f>
        <v>6078.1705313330067</v>
      </c>
      <c r="E213" s="3">
        <f>$A213/E$18*RnP*RevPerMi/60</f>
        <v>4820.6180076089358</v>
      </c>
      <c r="F213" s="3">
        <f>$A213/F$18*RnP*RevPerMi/60</f>
        <v>3959.7933633930547</v>
      </c>
      <c r="G213" s="3">
        <f>$A213/G$18*RnP*RevPerMi/60</f>
        <v>3959.7933633930547</v>
      </c>
      <c r="H213" s="3">
        <f t="shared" si="32"/>
        <v>92</v>
      </c>
      <c r="I213" s="3">
        <f t="shared" si="33"/>
        <v>6078.1705313330067</v>
      </c>
      <c r="J213" s="3">
        <f t="shared" si="34"/>
        <v>3</v>
      </c>
      <c r="K213" t="str">
        <f t="shared" si="35"/>
        <v/>
      </c>
      <c r="L213" t="str">
        <f t="shared" si="36"/>
        <v/>
      </c>
      <c r="M213" t="str">
        <f t="shared" si="37"/>
        <v/>
      </c>
      <c r="N213" t="str">
        <f t="shared" si="38"/>
        <v/>
      </c>
      <c r="O213" t="str">
        <f t="shared" si="39"/>
        <v/>
      </c>
      <c r="P213" t="str">
        <f t="shared" si="40"/>
        <v/>
      </c>
      <c r="Q213" t="str">
        <f t="shared" si="41"/>
        <v/>
      </c>
      <c r="R213" t="str">
        <f t="shared" si="43"/>
        <v/>
      </c>
      <c r="S213" t="str">
        <f t="shared" si="44"/>
        <v/>
      </c>
      <c r="T213" t="str">
        <f t="shared" si="45"/>
        <v/>
      </c>
      <c r="U213" t="str">
        <f t="shared" si="46"/>
        <v/>
      </c>
      <c r="V213" t="str">
        <f t="shared" si="42"/>
        <v/>
      </c>
      <c r="W213" t="str">
        <f t="shared" si="47"/>
        <v/>
      </c>
      <c r="X213" t="str">
        <f t="shared" si="48"/>
        <v/>
      </c>
      <c r="Y213" t="str">
        <f t="shared" si="49"/>
        <v/>
      </c>
    </row>
    <row r="214" spans="1:25" x14ac:dyDescent="0.25">
      <c r="A214">
        <v>93</v>
      </c>
      <c r="B214" s="3">
        <f t="shared" si="50"/>
        <v>15505.051002734279</v>
      </c>
      <c r="C214" s="3">
        <f t="shared" si="50"/>
        <v>8933.8627206230831</v>
      </c>
      <c r="D214" s="3">
        <f t="shared" si="50"/>
        <v>6144.2376023257566</v>
      </c>
      <c r="E214" s="3">
        <f t="shared" si="50"/>
        <v>4873.0160294307725</v>
      </c>
      <c r="F214" s="3">
        <f t="shared" si="50"/>
        <v>4002.8345956038484</v>
      </c>
      <c r="G214" s="3">
        <f t="shared" si="50"/>
        <v>4002.8345956038484</v>
      </c>
      <c r="H214" s="3">
        <f t="shared" si="32"/>
        <v>93</v>
      </c>
      <c r="I214" s="3">
        <f t="shared" si="33"/>
        <v>6144.2376023257566</v>
      </c>
      <c r="J214" s="3">
        <f t="shared" si="34"/>
        <v>3</v>
      </c>
      <c r="K214" t="str">
        <f t="shared" si="35"/>
        <v/>
      </c>
      <c r="L214" t="str">
        <f t="shared" si="36"/>
        <v/>
      </c>
      <c r="M214" t="str">
        <f t="shared" si="37"/>
        <v/>
      </c>
      <c r="N214" t="str">
        <f t="shared" si="38"/>
        <v/>
      </c>
      <c r="O214" t="str">
        <f t="shared" si="39"/>
        <v/>
      </c>
      <c r="P214" t="str">
        <f t="shared" si="40"/>
        <v/>
      </c>
      <c r="Q214" t="str">
        <f t="shared" si="41"/>
        <v/>
      </c>
      <c r="R214" t="str">
        <f t="shared" si="43"/>
        <v/>
      </c>
      <c r="S214" t="str">
        <f t="shared" si="44"/>
        <v/>
      </c>
      <c r="T214" t="str">
        <f t="shared" si="45"/>
        <v/>
      </c>
      <c r="U214" t="str">
        <f t="shared" si="46"/>
        <v/>
      </c>
      <c r="V214" t="str">
        <f t="shared" si="42"/>
        <v/>
      </c>
      <c r="W214" t="str">
        <f t="shared" si="47"/>
        <v/>
      </c>
      <c r="X214" t="str">
        <f t="shared" si="48"/>
        <v/>
      </c>
      <c r="Y214" t="str">
        <f t="shared" si="49"/>
        <v/>
      </c>
    </row>
    <row r="215" spans="1:25" x14ac:dyDescent="0.25">
      <c r="A215">
        <v>94</v>
      </c>
      <c r="B215" s="3">
        <f t="shared" si="50"/>
        <v>15671.7719812583</v>
      </c>
      <c r="C215" s="3">
        <f t="shared" si="50"/>
        <v>9029.9257606297833</v>
      </c>
      <c r="D215" s="3">
        <f t="shared" si="50"/>
        <v>6210.3046733185065</v>
      </c>
      <c r="E215" s="3">
        <f t="shared" si="50"/>
        <v>4925.4140512526083</v>
      </c>
      <c r="F215" s="3">
        <f t="shared" si="50"/>
        <v>4045.8758278146424</v>
      </c>
      <c r="G215" s="3">
        <f t="shared" si="50"/>
        <v>4045.8758278146424</v>
      </c>
      <c r="H215" s="3">
        <f t="shared" si="32"/>
        <v>94</v>
      </c>
      <c r="I215" s="3">
        <f t="shared" si="33"/>
        <v>6210.3046733185065</v>
      </c>
      <c r="J215" s="3">
        <f t="shared" si="34"/>
        <v>3</v>
      </c>
      <c r="K215" t="str">
        <f t="shared" si="35"/>
        <v/>
      </c>
      <c r="L215" t="str">
        <f t="shared" si="36"/>
        <v/>
      </c>
      <c r="M215" t="str">
        <f t="shared" si="37"/>
        <v/>
      </c>
      <c r="N215" t="str">
        <f t="shared" si="38"/>
        <v/>
      </c>
      <c r="O215" t="str">
        <f t="shared" si="39"/>
        <v/>
      </c>
      <c r="P215" t="str">
        <f t="shared" si="40"/>
        <v/>
      </c>
      <c r="Q215" t="str">
        <f t="shared" si="41"/>
        <v/>
      </c>
      <c r="R215" t="str">
        <f t="shared" si="43"/>
        <v/>
      </c>
      <c r="S215" t="str">
        <f t="shared" si="44"/>
        <v/>
      </c>
      <c r="T215" t="str">
        <f t="shared" si="45"/>
        <v/>
      </c>
      <c r="U215" t="str">
        <f t="shared" si="46"/>
        <v/>
      </c>
      <c r="V215" t="str">
        <f t="shared" si="42"/>
        <v/>
      </c>
      <c r="W215" t="str">
        <f t="shared" si="47"/>
        <v/>
      </c>
      <c r="X215" t="str">
        <f t="shared" si="48"/>
        <v/>
      </c>
      <c r="Y215" t="str">
        <f t="shared" si="49"/>
        <v/>
      </c>
    </row>
    <row r="216" spans="1:25" x14ac:dyDescent="0.25">
      <c r="A216">
        <v>95</v>
      </c>
      <c r="B216" s="3">
        <f t="shared" si="50"/>
        <v>15838.492959782323</v>
      </c>
      <c r="C216" s="3">
        <f t="shared" si="50"/>
        <v>9125.9888006364836</v>
      </c>
      <c r="D216" s="3">
        <f t="shared" si="50"/>
        <v>6276.3717443112564</v>
      </c>
      <c r="E216" s="3">
        <f t="shared" si="50"/>
        <v>4977.8120730744449</v>
      </c>
      <c r="F216" s="3">
        <f t="shared" si="50"/>
        <v>4088.9170600254365</v>
      </c>
      <c r="G216" s="3">
        <f t="shared" si="50"/>
        <v>4088.9170600254365</v>
      </c>
      <c r="H216" s="3">
        <f t="shared" si="32"/>
        <v>95</v>
      </c>
      <c r="I216" s="3">
        <f t="shared" si="33"/>
        <v>6276.3717443112564</v>
      </c>
      <c r="J216" s="3">
        <f t="shared" si="34"/>
        <v>3</v>
      </c>
      <c r="K216" t="str">
        <f t="shared" si="35"/>
        <v/>
      </c>
      <c r="L216" t="str">
        <f t="shared" si="36"/>
        <v/>
      </c>
      <c r="M216" t="str">
        <f t="shared" si="37"/>
        <v/>
      </c>
      <c r="N216" t="str">
        <f t="shared" si="38"/>
        <v/>
      </c>
      <c r="O216" t="str">
        <f t="shared" si="39"/>
        <v/>
      </c>
      <c r="P216" t="str">
        <f t="shared" si="40"/>
        <v/>
      </c>
      <c r="Q216" t="str">
        <f t="shared" si="41"/>
        <v/>
      </c>
      <c r="R216" t="str">
        <f t="shared" si="43"/>
        <v/>
      </c>
      <c r="S216" t="str">
        <f t="shared" si="44"/>
        <v/>
      </c>
      <c r="T216" t="str">
        <f t="shared" si="45"/>
        <v/>
      </c>
      <c r="U216" t="str">
        <f t="shared" si="46"/>
        <v/>
      </c>
      <c r="V216" t="str">
        <f t="shared" si="42"/>
        <v/>
      </c>
      <c r="W216" t="str">
        <f t="shared" si="47"/>
        <v/>
      </c>
      <c r="X216" t="str">
        <f t="shared" si="48"/>
        <v/>
      </c>
      <c r="Y216" t="str">
        <f t="shared" si="49"/>
        <v/>
      </c>
    </row>
    <row r="217" spans="1:25" x14ac:dyDescent="0.25">
      <c r="A217">
        <v>96</v>
      </c>
      <c r="B217" s="3">
        <f t="shared" si="50"/>
        <v>16005.213938306348</v>
      </c>
      <c r="C217" s="3">
        <f>$A217/C$18*RnP*RevPerMi/60</f>
        <v>9222.0518406431838</v>
      </c>
      <c r="D217" s="3">
        <f>$A217/D$18*RnP*RevPerMi/60</f>
        <v>6342.4388153040063</v>
      </c>
      <c r="E217" s="3">
        <f>$A217/E$18*RnP*RevPerMi/60</f>
        <v>5030.2100948962807</v>
      </c>
      <c r="F217" s="3">
        <f>$A217/F$18*RnP*RevPerMi/60</f>
        <v>4131.9582922362306</v>
      </c>
      <c r="G217" s="3">
        <f>$A217/G$18*RnP*RevPerMi/60</f>
        <v>4131.9582922362306</v>
      </c>
      <c r="H217" s="3">
        <f t="shared" si="32"/>
        <v>96</v>
      </c>
      <c r="I217" s="3">
        <f t="shared" si="33"/>
        <v>6342.4388153040063</v>
      </c>
      <c r="J217" s="3">
        <f t="shared" si="34"/>
        <v>3</v>
      </c>
      <c r="K217" t="str">
        <f t="shared" si="35"/>
        <v/>
      </c>
      <c r="L217" t="str">
        <f t="shared" si="36"/>
        <v/>
      </c>
      <c r="M217" t="str">
        <f t="shared" si="37"/>
        <v/>
      </c>
      <c r="N217" t="str">
        <f t="shared" si="38"/>
        <v/>
      </c>
      <c r="O217" t="str">
        <f t="shared" si="39"/>
        <v/>
      </c>
      <c r="P217" t="str">
        <f t="shared" si="40"/>
        <v/>
      </c>
      <c r="Q217" t="str">
        <f t="shared" si="41"/>
        <v/>
      </c>
      <c r="R217" t="str">
        <f t="shared" si="43"/>
        <v/>
      </c>
      <c r="S217" t="str">
        <f t="shared" si="44"/>
        <v/>
      </c>
      <c r="T217" t="str">
        <f t="shared" si="45"/>
        <v/>
      </c>
      <c r="U217" t="str">
        <f t="shared" si="46"/>
        <v/>
      </c>
      <c r="V217" t="str">
        <f t="shared" si="42"/>
        <v/>
      </c>
      <c r="W217" t="str">
        <f t="shared" si="47"/>
        <v/>
      </c>
      <c r="X217" t="str">
        <f t="shared" si="48"/>
        <v/>
      </c>
      <c r="Y217" t="str">
        <f t="shared" si="49"/>
        <v/>
      </c>
    </row>
    <row r="218" spans="1:25" x14ac:dyDescent="0.25">
      <c r="A218">
        <v>97</v>
      </c>
      <c r="B218" s="3">
        <f t="shared" si="50"/>
        <v>16171.934916830372</v>
      </c>
      <c r="C218" s="3">
        <f t="shared" si="50"/>
        <v>9318.1148806498841</v>
      </c>
      <c r="D218" s="3">
        <f t="shared" si="50"/>
        <v>6408.5058862967562</v>
      </c>
      <c r="E218" s="3">
        <f t="shared" si="50"/>
        <v>5082.6081167181173</v>
      </c>
      <c r="F218" s="3">
        <f t="shared" si="50"/>
        <v>4174.9995244470247</v>
      </c>
      <c r="G218" s="3">
        <f t="shared" si="50"/>
        <v>4174.9995244470247</v>
      </c>
      <c r="H218" s="3">
        <f t="shared" si="32"/>
        <v>97</v>
      </c>
      <c r="I218" s="3">
        <f t="shared" si="33"/>
        <v>6408.5058862967562</v>
      </c>
      <c r="J218" s="3">
        <f t="shared" si="34"/>
        <v>3</v>
      </c>
      <c r="K218" t="str">
        <f t="shared" si="35"/>
        <v/>
      </c>
      <c r="L218" t="str">
        <f t="shared" si="36"/>
        <v/>
      </c>
      <c r="M218" t="str">
        <f t="shared" si="37"/>
        <v/>
      </c>
      <c r="N218" t="str">
        <f t="shared" si="38"/>
        <v/>
      </c>
      <c r="O218" t="str">
        <f t="shared" si="39"/>
        <v/>
      </c>
      <c r="P218" t="str">
        <f t="shared" si="40"/>
        <v/>
      </c>
      <c r="Q218" t="str">
        <f t="shared" si="41"/>
        <v/>
      </c>
      <c r="R218" t="str">
        <f t="shared" si="43"/>
        <v/>
      </c>
      <c r="S218" t="str">
        <f t="shared" si="44"/>
        <v/>
      </c>
      <c r="T218" t="str">
        <f t="shared" si="45"/>
        <v/>
      </c>
      <c r="U218" t="str">
        <f t="shared" si="46"/>
        <v/>
      </c>
      <c r="V218" t="str">
        <f t="shared" si="42"/>
        <v/>
      </c>
      <c r="W218" t="str">
        <f t="shared" si="47"/>
        <v/>
      </c>
      <c r="X218" t="str">
        <f t="shared" si="48"/>
        <v/>
      </c>
      <c r="Y218" t="str">
        <f t="shared" si="49"/>
        <v/>
      </c>
    </row>
    <row r="219" spans="1:25" x14ac:dyDescent="0.25">
      <c r="A219">
        <v>98</v>
      </c>
      <c r="B219" s="3">
        <f t="shared" si="50"/>
        <v>16338.655895354399</v>
      </c>
      <c r="C219" s="3">
        <f t="shared" si="50"/>
        <v>9414.1779206565825</v>
      </c>
      <c r="D219" s="3">
        <f t="shared" si="50"/>
        <v>6474.572957289507</v>
      </c>
      <c r="E219" s="3">
        <f t="shared" si="50"/>
        <v>5135.006138539954</v>
      </c>
      <c r="F219" s="3">
        <f t="shared" si="50"/>
        <v>4218.0407566578187</v>
      </c>
      <c r="G219" s="3">
        <f t="shared" si="50"/>
        <v>4218.0407566578187</v>
      </c>
      <c r="H219" s="3">
        <f t="shared" si="32"/>
        <v>98</v>
      </c>
      <c r="I219" s="3">
        <f t="shared" si="33"/>
        <v>6474.572957289507</v>
      </c>
      <c r="J219" s="3">
        <f t="shared" si="34"/>
        <v>3</v>
      </c>
      <c r="K219" t="str">
        <f t="shared" si="35"/>
        <v/>
      </c>
      <c r="L219" t="str">
        <f t="shared" si="36"/>
        <v/>
      </c>
      <c r="M219" t="str">
        <f t="shared" si="37"/>
        <v/>
      </c>
      <c r="N219" t="str">
        <f t="shared" si="38"/>
        <v/>
      </c>
      <c r="O219" t="str">
        <f t="shared" si="39"/>
        <v/>
      </c>
      <c r="P219" t="str">
        <f t="shared" si="40"/>
        <v/>
      </c>
      <c r="Q219" t="str">
        <f t="shared" si="41"/>
        <v/>
      </c>
      <c r="R219" t="str">
        <f t="shared" si="43"/>
        <v/>
      </c>
      <c r="S219" t="str">
        <f t="shared" si="44"/>
        <v/>
      </c>
      <c r="T219" t="str">
        <f t="shared" si="45"/>
        <v/>
      </c>
      <c r="U219" t="str">
        <f t="shared" si="46"/>
        <v/>
      </c>
      <c r="V219" t="str">
        <f t="shared" si="42"/>
        <v/>
      </c>
      <c r="W219" t="str">
        <f t="shared" si="47"/>
        <v/>
      </c>
      <c r="X219" t="str">
        <f t="shared" si="48"/>
        <v/>
      </c>
      <c r="Y219" t="str">
        <f t="shared" si="49"/>
        <v/>
      </c>
    </row>
    <row r="220" spans="1:25" x14ac:dyDescent="0.25">
      <c r="A220">
        <v>99</v>
      </c>
      <c r="B220" s="3">
        <f t="shared" si="50"/>
        <v>16505.376873878424</v>
      </c>
      <c r="C220" s="3">
        <f t="shared" si="50"/>
        <v>9510.2409606632809</v>
      </c>
      <c r="D220" s="3">
        <f t="shared" si="50"/>
        <v>6540.6400282822569</v>
      </c>
      <c r="E220" s="3">
        <f t="shared" si="50"/>
        <v>5187.4041603617907</v>
      </c>
      <c r="F220" s="3">
        <f t="shared" si="50"/>
        <v>4261.0819888686137</v>
      </c>
      <c r="G220" s="3">
        <f t="shared" si="50"/>
        <v>4261.0819888686137</v>
      </c>
      <c r="H220" s="3">
        <f t="shared" si="32"/>
        <v>99</v>
      </c>
      <c r="I220" s="3">
        <f t="shared" si="33"/>
        <v>6540.6400282822569</v>
      </c>
      <c r="J220" s="3">
        <f t="shared" si="34"/>
        <v>3</v>
      </c>
      <c r="K220" t="str">
        <f t="shared" si="35"/>
        <v/>
      </c>
      <c r="L220" t="str">
        <f t="shared" si="36"/>
        <v/>
      </c>
      <c r="M220" t="str">
        <f t="shared" si="37"/>
        <v/>
      </c>
      <c r="N220" t="str">
        <f t="shared" si="38"/>
        <v/>
      </c>
      <c r="O220" t="str">
        <f t="shared" si="39"/>
        <v/>
      </c>
      <c r="P220" t="str">
        <f t="shared" si="40"/>
        <v/>
      </c>
      <c r="Q220" t="str">
        <f t="shared" si="41"/>
        <v/>
      </c>
      <c r="R220" t="str">
        <f t="shared" si="43"/>
        <v/>
      </c>
      <c r="S220" t="str">
        <f t="shared" si="44"/>
        <v/>
      </c>
      <c r="T220" t="str">
        <f t="shared" si="45"/>
        <v/>
      </c>
      <c r="U220" t="str">
        <f t="shared" si="46"/>
        <v/>
      </c>
      <c r="V220" t="str">
        <f t="shared" si="42"/>
        <v/>
      </c>
      <c r="W220" t="str">
        <f t="shared" si="47"/>
        <v/>
      </c>
      <c r="X220" t="str">
        <f t="shared" si="48"/>
        <v/>
      </c>
      <c r="Y220" t="str">
        <f t="shared" si="49"/>
        <v/>
      </c>
    </row>
    <row r="221" spans="1:25" x14ac:dyDescent="0.25">
      <c r="A221">
        <v>100</v>
      </c>
      <c r="B221" s="3">
        <f t="shared" si="50"/>
        <v>16672.097852402447</v>
      </c>
      <c r="C221" s="3">
        <f>$A221/C$18*RnP*RevPerMi/60</f>
        <v>9606.304000669983</v>
      </c>
      <c r="D221" s="3">
        <f>$A221/D$18*RnP*RevPerMi/60</f>
        <v>6606.7070992750068</v>
      </c>
      <c r="E221" s="3">
        <f>$A221/E$18*RnP*RevPerMi/60</f>
        <v>5239.8021821836264</v>
      </c>
      <c r="F221" s="3">
        <f>$A221/F$18*RnP*RevPerMi/60</f>
        <v>4304.1232210794069</v>
      </c>
      <c r="G221" s="3">
        <f>$A221/G$18*RnP*RevPerMi/60</f>
        <v>4304.1232210794069</v>
      </c>
      <c r="H221" s="3">
        <f t="shared" si="32"/>
        <v>100</v>
      </c>
      <c r="I221" s="3">
        <f t="shared" si="33"/>
        <v>6606.7070992750068</v>
      </c>
      <c r="J221" s="3">
        <f t="shared" si="34"/>
        <v>3</v>
      </c>
      <c r="K221" t="str">
        <f t="shared" si="35"/>
        <v/>
      </c>
      <c r="L221" t="str">
        <f t="shared" si="36"/>
        <v/>
      </c>
      <c r="M221" t="str">
        <f t="shared" si="37"/>
        <v/>
      </c>
      <c r="N221" t="str">
        <f t="shared" si="38"/>
        <v/>
      </c>
      <c r="O221" t="str">
        <f t="shared" si="39"/>
        <v/>
      </c>
      <c r="P221" t="str">
        <f t="shared" si="40"/>
        <v/>
      </c>
      <c r="Q221" t="str">
        <f t="shared" si="41"/>
        <v/>
      </c>
      <c r="R221" t="str">
        <f t="shared" si="43"/>
        <v/>
      </c>
      <c r="S221" t="str">
        <f t="shared" si="44"/>
        <v/>
      </c>
      <c r="T221" t="str">
        <f t="shared" si="45"/>
        <v/>
      </c>
      <c r="U221" t="str">
        <f t="shared" si="46"/>
        <v/>
      </c>
      <c r="V221" t="str">
        <f t="shared" si="42"/>
        <v/>
      </c>
      <c r="W221" t="str">
        <f t="shared" si="47"/>
        <v/>
      </c>
      <c r="X221" t="str">
        <f t="shared" si="48"/>
        <v/>
      </c>
      <c r="Y221" t="str">
        <f t="shared" si="49"/>
        <v/>
      </c>
    </row>
    <row r="222" spans="1:25" x14ac:dyDescent="0.25">
      <c r="A222">
        <v>101</v>
      </c>
      <c r="B222" s="3">
        <f t="shared" si="50"/>
        <v>16838.818830926473</v>
      </c>
      <c r="C222" s="3">
        <f t="shared" si="50"/>
        <v>9702.3670406766814</v>
      </c>
      <c r="D222" s="3">
        <f t="shared" si="50"/>
        <v>6672.7741702677567</v>
      </c>
      <c r="E222" s="3">
        <f t="shared" si="50"/>
        <v>5292.2002040054631</v>
      </c>
      <c r="F222" s="3">
        <f t="shared" si="50"/>
        <v>4347.164453290201</v>
      </c>
      <c r="G222" s="3">
        <f t="shared" si="50"/>
        <v>4347.164453290201</v>
      </c>
      <c r="H222" s="3">
        <f t="shared" si="32"/>
        <v>101</v>
      </c>
      <c r="I222" s="3">
        <f t="shared" si="33"/>
        <v>6672.7741702677567</v>
      </c>
      <c r="J222" s="3">
        <f t="shared" si="34"/>
        <v>3</v>
      </c>
      <c r="K222" t="str">
        <f t="shared" si="35"/>
        <v/>
      </c>
      <c r="L222" t="str">
        <f t="shared" si="36"/>
        <v/>
      </c>
      <c r="M222" t="str">
        <f t="shared" si="37"/>
        <v/>
      </c>
      <c r="N222" t="str">
        <f t="shared" si="38"/>
        <v/>
      </c>
      <c r="O222" t="str">
        <f t="shared" si="39"/>
        <v/>
      </c>
      <c r="P222" t="str">
        <f t="shared" si="40"/>
        <v/>
      </c>
      <c r="Q222" t="str">
        <f t="shared" si="41"/>
        <v/>
      </c>
      <c r="R222" t="str">
        <f t="shared" si="43"/>
        <v/>
      </c>
      <c r="S222" t="str">
        <f t="shared" si="44"/>
        <v/>
      </c>
      <c r="T222" t="str">
        <f t="shared" si="45"/>
        <v/>
      </c>
      <c r="U222" t="str">
        <f t="shared" si="46"/>
        <v/>
      </c>
      <c r="V222" t="str">
        <f t="shared" si="42"/>
        <v/>
      </c>
      <c r="W222" t="str">
        <f t="shared" si="47"/>
        <v/>
      </c>
      <c r="X222" t="str">
        <f t="shared" si="48"/>
        <v/>
      </c>
      <c r="Y222" t="str">
        <f t="shared" si="49"/>
        <v/>
      </c>
    </row>
    <row r="223" spans="1:25" x14ac:dyDescent="0.25">
      <c r="A223">
        <v>102</v>
      </c>
      <c r="B223" s="3">
        <f t="shared" si="50"/>
        <v>17005.539809450496</v>
      </c>
      <c r="C223" s="3">
        <f t="shared" si="50"/>
        <v>9798.4300806833817</v>
      </c>
      <c r="D223" s="3">
        <f t="shared" si="50"/>
        <v>6738.8412412605066</v>
      </c>
      <c r="E223" s="3">
        <f t="shared" si="50"/>
        <v>5344.5982258272988</v>
      </c>
      <c r="F223" s="3">
        <f t="shared" si="50"/>
        <v>4390.205685500996</v>
      </c>
      <c r="G223" s="3">
        <f t="shared" si="50"/>
        <v>4390.205685500996</v>
      </c>
      <c r="H223" s="3">
        <f t="shared" si="32"/>
        <v>102</v>
      </c>
      <c r="I223" s="3">
        <f t="shared" si="33"/>
        <v>6738.8412412605066</v>
      </c>
      <c r="J223" s="3">
        <f t="shared" si="34"/>
        <v>3</v>
      </c>
      <c r="K223" t="str">
        <f t="shared" si="35"/>
        <v/>
      </c>
      <c r="L223" t="str">
        <f t="shared" si="36"/>
        <v/>
      </c>
      <c r="M223">
        <f t="shared" si="37"/>
        <v>102</v>
      </c>
      <c r="N223" t="str">
        <f t="shared" si="38"/>
        <v/>
      </c>
      <c r="O223" t="str">
        <f t="shared" si="39"/>
        <v/>
      </c>
      <c r="P223" t="str">
        <f t="shared" si="40"/>
        <v/>
      </c>
      <c r="Q223" t="str">
        <f t="shared" si="41"/>
        <v/>
      </c>
      <c r="R223" t="str">
        <f t="shared" si="43"/>
        <v/>
      </c>
      <c r="S223">
        <f t="shared" si="44"/>
        <v>1394.2430154332078</v>
      </c>
      <c r="T223" t="str">
        <f t="shared" si="45"/>
        <v/>
      </c>
      <c r="U223" t="str">
        <f t="shared" si="46"/>
        <v/>
      </c>
      <c r="V223" t="str">
        <f t="shared" si="42"/>
        <v/>
      </c>
      <c r="W223">
        <f t="shared" si="47"/>
        <v>9798.4300806833817</v>
      </c>
      <c r="X223" t="str">
        <f t="shared" si="48"/>
        <v/>
      </c>
      <c r="Y223" t="str">
        <f t="shared" si="49"/>
        <v/>
      </c>
    </row>
    <row r="224" spans="1:25" x14ac:dyDescent="0.25">
      <c r="A224">
        <v>103</v>
      </c>
      <c r="B224" s="3">
        <f t="shared" si="50"/>
        <v>17172.260787974523</v>
      </c>
      <c r="C224" s="3">
        <f t="shared" si="50"/>
        <v>9894.4931206900819</v>
      </c>
      <c r="D224" s="3">
        <f t="shared" si="50"/>
        <v>6804.9083122532575</v>
      </c>
      <c r="E224" s="3">
        <f t="shared" si="50"/>
        <v>5396.9962476491355</v>
      </c>
      <c r="F224" s="3">
        <f t="shared" si="50"/>
        <v>4433.2469177117891</v>
      </c>
      <c r="G224" s="3">
        <f t="shared" si="50"/>
        <v>4433.2469177117891</v>
      </c>
      <c r="H224" s="3">
        <f t="shared" si="32"/>
        <v>103</v>
      </c>
      <c r="I224" s="3">
        <f t="shared" si="33"/>
        <v>5396.9962476491355</v>
      </c>
      <c r="J224" s="3">
        <f t="shared" si="34"/>
        <v>4</v>
      </c>
      <c r="K224" t="str">
        <f t="shared" si="35"/>
        <v/>
      </c>
      <c r="L224" t="str">
        <f t="shared" si="36"/>
        <v/>
      </c>
      <c r="M224" t="str">
        <f t="shared" si="37"/>
        <v/>
      </c>
      <c r="N224" t="str">
        <f t="shared" si="38"/>
        <v/>
      </c>
      <c r="O224" t="str">
        <f t="shared" si="39"/>
        <v/>
      </c>
      <c r="P224" t="str">
        <f t="shared" si="40"/>
        <v/>
      </c>
      <c r="Q224" t="str">
        <f t="shared" si="41"/>
        <v/>
      </c>
      <c r="R224" t="str">
        <f t="shared" si="43"/>
        <v/>
      </c>
      <c r="S224" t="str">
        <f t="shared" si="44"/>
        <v/>
      </c>
      <c r="T224" t="str">
        <f t="shared" si="45"/>
        <v/>
      </c>
      <c r="U224" t="str">
        <f t="shared" si="46"/>
        <v/>
      </c>
      <c r="V224" t="str">
        <f t="shared" si="42"/>
        <v/>
      </c>
      <c r="W224" t="str">
        <f t="shared" si="47"/>
        <v/>
      </c>
      <c r="X224" t="str">
        <f t="shared" si="48"/>
        <v/>
      </c>
      <c r="Y224" t="str">
        <f t="shared" si="49"/>
        <v/>
      </c>
    </row>
    <row r="225" spans="1:25" x14ac:dyDescent="0.25">
      <c r="A225">
        <v>104</v>
      </c>
      <c r="B225" s="3">
        <f t="shared" si="50"/>
        <v>17338.981766498549</v>
      </c>
      <c r="C225" s="3">
        <f>$A225/C$18*RnP*RevPerMi/60</f>
        <v>9990.5561606967822</v>
      </c>
      <c r="D225" s="3">
        <f>$A225/D$18*RnP*RevPerMi/60</f>
        <v>6870.9753832460074</v>
      </c>
      <c r="E225" s="3">
        <f>$A225/E$18*RnP*RevPerMi/60</f>
        <v>5449.3942694709713</v>
      </c>
      <c r="F225" s="3">
        <f>$A225/F$18*RnP*RevPerMi/60</f>
        <v>4476.2881499225823</v>
      </c>
      <c r="G225" s="3">
        <f>$A225/G$18*RnP*RevPerMi/60</f>
        <v>4476.2881499225823</v>
      </c>
      <c r="H225" s="3">
        <f t="shared" si="32"/>
        <v>104</v>
      </c>
      <c r="I225" s="3">
        <f t="shared" si="33"/>
        <v>5449.3942694709713</v>
      </c>
      <c r="J225" s="3">
        <f t="shared" si="34"/>
        <v>4</v>
      </c>
      <c r="K225" t="str">
        <f t="shared" si="35"/>
        <v/>
      </c>
      <c r="L225" t="str">
        <f t="shared" si="36"/>
        <v/>
      </c>
      <c r="M225" t="str">
        <f t="shared" si="37"/>
        <v/>
      </c>
      <c r="N225" t="str">
        <f t="shared" si="38"/>
        <v/>
      </c>
      <c r="O225" t="str">
        <f t="shared" si="39"/>
        <v/>
      </c>
      <c r="P225" t="str">
        <f t="shared" si="40"/>
        <v/>
      </c>
      <c r="Q225" t="str">
        <f t="shared" si="41"/>
        <v/>
      </c>
      <c r="R225" t="str">
        <f t="shared" si="43"/>
        <v/>
      </c>
      <c r="S225" t="str">
        <f t="shared" si="44"/>
        <v/>
      </c>
      <c r="T225" t="str">
        <f t="shared" si="45"/>
        <v/>
      </c>
      <c r="U225" t="str">
        <f t="shared" si="46"/>
        <v/>
      </c>
      <c r="V225" t="str">
        <f t="shared" si="42"/>
        <v/>
      </c>
      <c r="W225" t="str">
        <f t="shared" si="47"/>
        <v/>
      </c>
      <c r="X225" t="str">
        <f t="shared" si="48"/>
        <v/>
      </c>
      <c r="Y225" t="str">
        <f t="shared" si="49"/>
        <v/>
      </c>
    </row>
    <row r="226" spans="1:25" x14ac:dyDescent="0.25">
      <c r="A226">
        <v>105</v>
      </c>
      <c r="B226" s="3">
        <f t="shared" si="50"/>
        <v>17505.702745022569</v>
      </c>
      <c r="C226" s="3">
        <f t="shared" si="50"/>
        <v>10086.619200703482</v>
      </c>
      <c r="D226" s="3">
        <f t="shared" si="50"/>
        <v>6937.0424542387582</v>
      </c>
      <c r="E226" s="3">
        <f t="shared" si="50"/>
        <v>5501.792291292807</v>
      </c>
      <c r="F226" s="3">
        <f t="shared" si="50"/>
        <v>4519.3293821333782</v>
      </c>
      <c r="G226" s="3">
        <f t="shared" si="50"/>
        <v>4519.3293821333782</v>
      </c>
      <c r="H226" s="3">
        <f t="shared" si="32"/>
        <v>105</v>
      </c>
      <c r="I226" s="3">
        <f t="shared" si="33"/>
        <v>5501.792291292807</v>
      </c>
      <c r="J226" s="3">
        <f t="shared" si="34"/>
        <v>4</v>
      </c>
      <c r="K226" t="str">
        <f t="shared" si="35"/>
        <v/>
      </c>
      <c r="L226" t="str">
        <f t="shared" si="36"/>
        <v/>
      </c>
      <c r="M226" t="str">
        <f t="shared" si="37"/>
        <v/>
      </c>
      <c r="N226" t="str">
        <f t="shared" si="38"/>
        <v/>
      </c>
      <c r="O226" t="str">
        <f t="shared" si="39"/>
        <v/>
      </c>
      <c r="P226" t="str">
        <f t="shared" si="40"/>
        <v/>
      </c>
      <c r="Q226" t="str">
        <f t="shared" si="41"/>
        <v/>
      </c>
      <c r="R226" t="str">
        <f t="shared" si="43"/>
        <v/>
      </c>
      <c r="S226" t="str">
        <f t="shared" si="44"/>
        <v/>
      </c>
      <c r="T226" t="str">
        <f t="shared" si="45"/>
        <v/>
      </c>
      <c r="U226" t="str">
        <f t="shared" si="46"/>
        <v/>
      </c>
      <c r="V226" t="str">
        <f t="shared" si="42"/>
        <v/>
      </c>
      <c r="W226" t="str">
        <f t="shared" si="47"/>
        <v/>
      </c>
      <c r="X226" t="str">
        <f t="shared" si="48"/>
        <v/>
      </c>
      <c r="Y226" t="str">
        <f t="shared" si="49"/>
        <v/>
      </c>
    </row>
    <row r="227" spans="1:25" x14ac:dyDescent="0.25">
      <c r="A227">
        <v>106</v>
      </c>
      <c r="B227" s="3">
        <f t="shared" si="50"/>
        <v>17672.423723546592</v>
      </c>
      <c r="C227" s="3">
        <f t="shared" si="50"/>
        <v>10182.682240710183</v>
      </c>
      <c r="D227" s="3">
        <f t="shared" si="50"/>
        <v>7003.1095252315081</v>
      </c>
      <c r="E227" s="3">
        <f t="shared" si="50"/>
        <v>5554.1903131146437</v>
      </c>
      <c r="F227" s="3">
        <f t="shared" si="50"/>
        <v>4562.3706143441714</v>
      </c>
      <c r="G227" s="3">
        <f t="shared" si="50"/>
        <v>4562.3706143441714</v>
      </c>
      <c r="H227" s="3">
        <f t="shared" si="32"/>
        <v>106</v>
      </c>
      <c r="I227" s="3">
        <f t="shared" si="33"/>
        <v>5554.1903131146437</v>
      </c>
      <c r="J227" s="3">
        <f t="shared" si="34"/>
        <v>4</v>
      </c>
      <c r="K227" t="str">
        <f t="shared" si="35"/>
        <v/>
      </c>
      <c r="L227" t="str">
        <f t="shared" si="36"/>
        <v/>
      </c>
      <c r="M227" t="str">
        <f t="shared" si="37"/>
        <v/>
      </c>
      <c r="N227" t="str">
        <f t="shared" si="38"/>
        <v/>
      </c>
      <c r="O227" t="str">
        <f t="shared" si="39"/>
        <v/>
      </c>
      <c r="P227" t="str">
        <f t="shared" si="40"/>
        <v/>
      </c>
      <c r="Q227" t="str">
        <f t="shared" si="41"/>
        <v/>
      </c>
      <c r="R227" t="str">
        <f t="shared" si="43"/>
        <v/>
      </c>
      <c r="S227" t="str">
        <f t="shared" si="44"/>
        <v/>
      </c>
      <c r="T227" t="str">
        <f t="shared" si="45"/>
        <v/>
      </c>
      <c r="U227" t="str">
        <f t="shared" si="46"/>
        <v/>
      </c>
      <c r="V227" t="str">
        <f t="shared" si="42"/>
        <v/>
      </c>
      <c r="W227" t="str">
        <f t="shared" si="47"/>
        <v/>
      </c>
      <c r="X227" t="str">
        <f t="shared" si="48"/>
        <v/>
      </c>
      <c r="Y227" t="str">
        <f t="shared" si="49"/>
        <v/>
      </c>
    </row>
    <row r="228" spans="1:25" x14ac:dyDescent="0.25">
      <c r="A228">
        <v>107</v>
      </c>
      <c r="B228" s="3">
        <f t="shared" si="50"/>
        <v>17839.144702070618</v>
      </c>
      <c r="C228" s="3">
        <f t="shared" si="50"/>
        <v>10278.745280716881</v>
      </c>
      <c r="D228" s="3">
        <f t="shared" si="50"/>
        <v>7069.176596224258</v>
      </c>
      <c r="E228" s="3">
        <f t="shared" si="50"/>
        <v>5606.5883349364794</v>
      </c>
      <c r="F228" s="3">
        <f t="shared" si="50"/>
        <v>4605.4118465549655</v>
      </c>
      <c r="G228" s="3">
        <f t="shared" si="50"/>
        <v>4605.4118465549655</v>
      </c>
      <c r="H228" s="3">
        <f t="shared" si="32"/>
        <v>107</v>
      </c>
      <c r="I228" s="3">
        <f t="shared" si="33"/>
        <v>5606.5883349364794</v>
      </c>
      <c r="J228" s="3">
        <f t="shared" si="34"/>
        <v>4</v>
      </c>
      <c r="K228" t="str">
        <f t="shared" si="35"/>
        <v/>
      </c>
      <c r="L228" t="str">
        <f t="shared" si="36"/>
        <v/>
      </c>
      <c r="M228" t="str">
        <f t="shared" si="37"/>
        <v/>
      </c>
      <c r="N228" t="str">
        <f t="shared" si="38"/>
        <v/>
      </c>
      <c r="O228" t="str">
        <f t="shared" si="39"/>
        <v/>
      </c>
      <c r="P228" t="str">
        <f t="shared" si="40"/>
        <v/>
      </c>
      <c r="Q228" t="str">
        <f t="shared" si="41"/>
        <v/>
      </c>
      <c r="R228" t="str">
        <f t="shared" si="43"/>
        <v/>
      </c>
      <c r="S228" t="str">
        <f t="shared" si="44"/>
        <v/>
      </c>
      <c r="T228" t="str">
        <f t="shared" si="45"/>
        <v/>
      </c>
      <c r="U228" t="str">
        <f t="shared" si="46"/>
        <v/>
      </c>
      <c r="V228" t="str">
        <f t="shared" si="42"/>
        <v/>
      </c>
      <c r="W228" t="str">
        <f t="shared" si="47"/>
        <v/>
      </c>
      <c r="X228" t="str">
        <f t="shared" si="48"/>
        <v/>
      </c>
      <c r="Y228" t="str">
        <f t="shared" si="49"/>
        <v/>
      </c>
    </row>
    <row r="229" spans="1:25" x14ac:dyDescent="0.25">
      <c r="A229">
        <v>108</v>
      </c>
      <c r="B229" s="3">
        <f t="shared" si="50"/>
        <v>18005.865680594641</v>
      </c>
      <c r="C229" s="3">
        <f>$A229/C$18*RnP*RevPerMi/60</f>
        <v>10374.808320723581</v>
      </c>
      <c r="D229" s="3">
        <f>$A229/D$18*RnP*RevPerMi/60</f>
        <v>7135.243667217007</v>
      </c>
      <c r="E229" s="3">
        <f>$A229/E$18*RnP*RevPerMi/60</f>
        <v>5658.986356758317</v>
      </c>
      <c r="F229" s="3">
        <f>$A229/F$18*RnP*RevPerMi/60</f>
        <v>4648.4530787657595</v>
      </c>
      <c r="G229" s="3">
        <f>$A229/G$18*RnP*RevPerMi/60</f>
        <v>4648.4530787657595</v>
      </c>
      <c r="H229" s="3">
        <f t="shared" si="32"/>
        <v>108</v>
      </c>
      <c r="I229" s="3">
        <f t="shared" si="33"/>
        <v>5658.986356758317</v>
      </c>
      <c r="J229" s="3">
        <f t="shared" si="34"/>
        <v>4</v>
      </c>
      <c r="K229" t="str">
        <f t="shared" si="35"/>
        <v/>
      </c>
      <c r="L229" t="str">
        <f t="shared" si="36"/>
        <v/>
      </c>
      <c r="M229" t="str">
        <f t="shared" si="37"/>
        <v/>
      </c>
      <c r="N229" t="str">
        <f t="shared" si="38"/>
        <v/>
      </c>
      <c r="O229" t="str">
        <f t="shared" si="39"/>
        <v/>
      </c>
      <c r="P229" t="str">
        <f t="shared" si="40"/>
        <v/>
      </c>
      <c r="Q229" t="str">
        <f t="shared" si="41"/>
        <v/>
      </c>
      <c r="R229" t="str">
        <f t="shared" si="43"/>
        <v/>
      </c>
      <c r="S229" t="str">
        <f t="shared" si="44"/>
        <v/>
      </c>
      <c r="T229" t="str">
        <f t="shared" si="45"/>
        <v/>
      </c>
      <c r="U229" t="str">
        <f t="shared" si="46"/>
        <v/>
      </c>
      <c r="V229" t="str">
        <f t="shared" si="42"/>
        <v/>
      </c>
      <c r="W229" t="str">
        <f t="shared" si="47"/>
        <v/>
      </c>
      <c r="X229" t="str">
        <f t="shared" si="48"/>
        <v/>
      </c>
      <c r="Y229" t="str">
        <f t="shared" si="49"/>
        <v/>
      </c>
    </row>
    <row r="230" spans="1:25" x14ac:dyDescent="0.25">
      <c r="A230">
        <v>109</v>
      </c>
      <c r="B230" s="3">
        <f t="shared" si="50"/>
        <v>18172.586659118668</v>
      </c>
      <c r="C230" s="3">
        <f t="shared" si="50"/>
        <v>10470.871360730282</v>
      </c>
      <c r="D230" s="3">
        <f t="shared" si="50"/>
        <v>7201.3107382097569</v>
      </c>
      <c r="E230" s="3">
        <f t="shared" si="50"/>
        <v>5711.3843785801528</v>
      </c>
      <c r="F230" s="3">
        <f t="shared" si="50"/>
        <v>4691.4943109765536</v>
      </c>
      <c r="G230" s="3">
        <f t="shared" si="50"/>
        <v>4691.4943109765536</v>
      </c>
      <c r="H230" s="3">
        <f t="shared" si="32"/>
        <v>109</v>
      </c>
      <c r="I230" s="3">
        <f t="shared" si="33"/>
        <v>5711.3843785801528</v>
      </c>
      <c r="J230" s="3">
        <f t="shared" si="34"/>
        <v>4</v>
      </c>
      <c r="K230" t="str">
        <f t="shared" si="35"/>
        <v/>
      </c>
      <c r="L230" t="str">
        <f t="shared" si="36"/>
        <v/>
      </c>
      <c r="M230" t="str">
        <f t="shared" si="37"/>
        <v/>
      </c>
      <c r="N230" t="str">
        <f t="shared" si="38"/>
        <v/>
      </c>
      <c r="O230" t="str">
        <f t="shared" si="39"/>
        <v/>
      </c>
      <c r="P230" t="str">
        <f t="shared" si="40"/>
        <v/>
      </c>
      <c r="Q230" t="str">
        <f t="shared" si="41"/>
        <v/>
      </c>
      <c r="R230" t="str">
        <f t="shared" si="43"/>
        <v/>
      </c>
      <c r="S230" t="str">
        <f t="shared" si="44"/>
        <v/>
      </c>
      <c r="T230" t="str">
        <f t="shared" si="45"/>
        <v/>
      </c>
      <c r="U230" t="str">
        <f t="shared" si="46"/>
        <v/>
      </c>
      <c r="V230" t="str">
        <f t="shared" si="42"/>
        <v/>
      </c>
      <c r="W230" t="str">
        <f t="shared" si="47"/>
        <v/>
      </c>
      <c r="X230" t="str">
        <f t="shared" si="48"/>
        <v/>
      </c>
      <c r="Y230" t="str">
        <f t="shared" si="49"/>
        <v/>
      </c>
    </row>
    <row r="231" spans="1:25" x14ac:dyDescent="0.25">
      <c r="A231">
        <v>110</v>
      </c>
      <c r="B231" s="3">
        <f t="shared" si="50"/>
        <v>18339.307637642694</v>
      </c>
      <c r="C231" s="3">
        <f t="shared" si="50"/>
        <v>10566.934400736982</v>
      </c>
      <c r="D231" s="3">
        <f t="shared" si="50"/>
        <v>7267.3778092025068</v>
      </c>
      <c r="E231" s="3">
        <f t="shared" si="50"/>
        <v>5763.7824004019894</v>
      </c>
      <c r="F231" s="3">
        <f t="shared" si="50"/>
        <v>4734.5355431873477</v>
      </c>
      <c r="G231" s="3">
        <f t="shared" si="50"/>
        <v>4734.5355431873477</v>
      </c>
      <c r="H231" s="3">
        <f t="shared" si="32"/>
        <v>110</v>
      </c>
      <c r="I231" s="3">
        <f t="shared" si="33"/>
        <v>5763.7824004019894</v>
      </c>
      <c r="J231" s="3">
        <f t="shared" si="34"/>
        <v>4</v>
      </c>
      <c r="K231" t="str">
        <f t="shared" si="35"/>
        <v/>
      </c>
      <c r="L231" t="str">
        <f t="shared" si="36"/>
        <v/>
      </c>
      <c r="M231" t="str">
        <f t="shared" si="37"/>
        <v/>
      </c>
      <c r="N231" t="str">
        <f t="shared" si="38"/>
        <v/>
      </c>
      <c r="O231" t="str">
        <f t="shared" si="39"/>
        <v/>
      </c>
      <c r="P231" t="str">
        <f t="shared" si="40"/>
        <v/>
      </c>
      <c r="Q231" t="str">
        <f t="shared" si="41"/>
        <v/>
      </c>
      <c r="R231" t="str">
        <f t="shared" si="43"/>
        <v/>
      </c>
      <c r="S231" t="str">
        <f t="shared" si="44"/>
        <v/>
      </c>
      <c r="T231" t="str">
        <f t="shared" si="45"/>
        <v/>
      </c>
      <c r="U231" t="str">
        <f t="shared" si="46"/>
        <v/>
      </c>
      <c r="V231" t="str">
        <f t="shared" si="42"/>
        <v/>
      </c>
      <c r="W231" t="str">
        <f t="shared" si="47"/>
        <v/>
      </c>
      <c r="X231" t="str">
        <f t="shared" si="48"/>
        <v/>
      </c>
      <c r="Y231" t="str">
        <f t="shared" si="49"/>
        <v/>
      </c>
    </row>
    <row r="232" spans="1:25" x14ac:dyDescent="0.25">
      <c r="A232">
        <v>111</v>
      </c>
      <c r="B232" s="3">
        <f t="shared" si="50"/>
        <v>18506.028616166717</v>
      </c>
      <c r="C232" s="3">
        <f t="shared" si="50"/>
        <v>10662.99744074368</v>
      </c>
      <c r="D232" s="3">
        <f t="shared" si="50"/>
        <v>7333.4448801952585</v>
      </c>
      <c r="E232" s="3">
        <f t="shared" si="50"/>
        <v>5816.1804222238252</v>
      </c>
      <c r="F232" s="3">
        <f t="shared" si="50"/>
        <v>4777.5767753981409</v>
      </c>
      <c r="G232" s="3">
        <f t="shared" si="50"/>
        <v>4777.5767753981409</v>
      </c>
      <c r="H232" s="3">
        <f t="shared" si="32"/>
        <v>111</v>
      </c>
      <c r="I232" s="3">
        <f t="shared" si="33"/>
        <v>5816.1804222238252</v>
      </c>
      <c r="J232" s="3">
        <f t="shared" si="34"/>
        <v>4</v>
      </c>
      <c r="K232" t="str">
        <f t="shared" si="35"/>
        <v/>
      </c>
      <c r="L232" t="str">
        <f t="shared" si="36"/>
        <v/>
      </c>
      <c r="M232" t="str">
        <f t="shared" si="37"/>
        <v/>
      </c>
      <c r="N232" t="str">
        <f t="shared" si="38"/>
        <v/>
      </c>
      <c r="O232" t="str">
        <f t="shared" si="39"/>
        <v/>
      </c>
      <c r="P232" t="str">
        <f t="shared" si="40"/>
        <v/>
      </c>
      <c r="Q232" t="str">
        <f t="shared" si="41"/>
        <v/>
      </c>
      <c r="R232" t="str">
        <f t="shared" si="43"/>
        <v/>
      </c>
      <c r="S232" t="str">
        <f t="shared" si="44"/>
        <v/>
      </c>
      <c r="T232" t="str">
        <f t="shared" si="45"/>
        <v/>
      </c>
      <c r="U232" t="str">
        <f t="shared" si="46"/>
        <v/>
      </c>
      <c r="V232" t="str">
        <f t="shared" si="42"/>
        <v/>
      </c>
      <c r="W232" t="str">
        <f t="shared" si="47"/>
        <v/>
      </c>
      <c r="X232" t="str">
        <f t="shared" si="48"/>
        <v/>
      </c>
      <c r="Y232" t="str">
        <f t="shared" si="49"/>
        <v/>
      </c>
    </row>
    <row r="233" spans="1:25" x14ac:dyDescent="0.25">
      <c r="A233">
        <v>112</v>
      </c>
      <c r="B233" s="3">
        <f t="shared" si="50"/>
        <v>18672.749594690744</v>
      </c>
      <c r="C233" s="3">
        <f>$A233/C$18*RnP*RevPerMi/60</f>
        <v>10759.060480750381</v>
      </c>
      <c r="D233" s="3">
        <f>$A233/D$18*RnP*RevPerMi/60</f>
        <v>7399.5119511880066</v>
      </c>
      <c r="E233" s="3">
        <f>$A233/E$18*RnP*RevPerMi/60</f>
        <v>5868.5784440456619</v>
      </c>
      <c r="F233" s="3">
        <f>$A233/F$18*RnP*RevPerMi/60</f>
        <v>4820.6180076089358</v>
      </c>
      <c r="G233" s="3">
        <f>$A233/G$18*RnP*RevPerMi/60</f>
        <v>4820.6180076089358</v>
      </c>
      <c r="H233" s="3">
        <f t="shared" si="32"/>
        <v>112</v>
      </c>
      <c r="I233" s="3">
        <f t="shared" si="33"/>
        <v>5868.5784440456619</v>
      </c>
      <c r="J233" s="3">
        <f t="shared" si="34"/>
        <v>4</v>
      </c>
      <c r="K233" t="str">
        <f t="shared" si="35"/>
        <v/>
      </c>
      <c r="L233" t="str">
        <f t="shared" si="36"/>
        <v/>
      </c>
      <c r="M233" t="str">
        <f t="shared" si="37"/>
        <v/>
      </c>
      <c r="N233" t="str">
        <f t="shared" si="38"/>
        <v/>
      </c>
      <c r="O233" t="str">
        <f t="shared" si="39"/>
        <v/>
      </c>
      <c r="P233" t="str">
        <f t="shared" si="40"/>
        <v/>
      </c>
      <c r="Q233" t="str">
        <f t="shared" si="41"/>
        <v/>
      </c>
      <c r="R233" t="str">
        <f t="shared" si="43"/>
        <v/>
      </c>
      <c r="S233" t="str">
        <f t="shared" si="44"/>
        <v/>
      </c>
      <c r="T233" t="str">
        <f t="shared" si="45"/>
        <v/>
      </c>
      <c r="U233" t="str">
        <f t="shared" si="46"/>
        <v/>
      </c>
      <c r="V233" t="str">
        <f t="shared" si="42"/>
        <v/>
      </c>
      <c r="W233" t="str">
        <f t="shared" si="47"/>
        <v/>
      </c>
      <c r="X233" t="str">
        <f t="shared" si="48"/>
        <v/>
      </c>
      <c r="Y233" t="str">
        <f t="shared" si="49"/>
        <v/>
      </c>
    </row>
    <row r="234" spans="1:25" x14ac:dyDescent="0.25">
      <c r="A234">
        <v>113</v>
      </c>
      <c r="B234" s="3">
        <f t="shared" si="50"/>
        <v>18839.470573214767</v>
      </c>
      <c r="C234" s="3">
        <f t="shared" si="50"/>
        <v>10855.123520757079</v>
      </c>
      <c r="D234" s="3">
        <f t="shared" si="50"/>
        <v>7465.5790221807583</v>
      </c>
      <c r="E234" s="3">
        <f t="shared" si="50"/>
        <v>5920.9764658674976</v>
      </c>
      <c r="F234" s="3">
        <f t="shared" si="50"/>
        <v>4863.6592398197299</v>
      </c>
      <c r="G234" s="3">
        <f t="shared" si="50"/>
        <v>4863.6592398197299</v>
      </c>
      <c r="H234" s="3">
        <f t="shared" si="32"/>
        <v>113</v>
      </c>
      <c r="I234" s="3">
        <f t="shared" si="33"/>
        <v>5920.9764658674976</v>
      </c>
      <c r="J234" s="3">
        <f t="shared" si="34"/>
        <v>4</v>
      </c>
      <c r="K234" t="str">
        <f t="shared" si="35"/>
        <v/>
      </c>
      <c r="L234" t="str">
        <f t="shared" si="36"/>
        <v/>
      </c>
      <c r="M234" t="str">
        <f t="shared" si="37"/>
        <v/>
      </c>
      <c r="N234" t="str">
        <f t="shared" si="38"/>
        <v/>
      </c>
      <c r="O234" t="str">
        <f t="shared" si="39"/>
        <v/>
      </c>
      <c r="P234" t="str">
        <f t="shared" si="40"/>
        <v/>
      </c>
      <c r="Q234" t="str">
        <f t="shared" si="41"/>
        <v/>
      </c>
      <c r="R234" t="str">
        <f t="shared" si="43"/>
        <v/>
      </c>
      <c r="S234" t="str">
        <f t="shared" si="44"/>
        <v/>
      </c>
      <c r="T234" t="str">
        <f t="shared" si="45"/>
        <v/>
      </c>
      <c r="U234" t="str">
        <f t="shared" si="46"/>
        <v/>
      </c>
      <c r="V234" t="str">
        <f t="shared" si="42"/>
        <v/>
      </c>
      <c r="W234" t="str">
        <f t="shared" si="47"/>
        <v/>
      </c>
      <c r="X234" t="str">
        <f t="shared" si="48"/>
        <v/>
      </c>
      <c r="Y234" t="str">
        <f t="shared" si="49"/>
        <v/>
      </c>
    </row>
    <row r="235" spans="1:25" x14ac:dyDescent="0.25">
      <c r="A235">
        <v>114</v>
      </c>
      <c r="B235" s="3">
        <f t="shared" si="50"/>
        <v>19006.19155173879</v>
      </c>
      <c r="C235" s="3">
        <f t="shared" si="50"/>
        <v>10951.186560763781</v>
      </c>
      <c r="D235" s="3">
        <f t="shared" si="50"/>
        <v>7531.6460931735064</v>
      </c>
      <c r="E235" s="3">
        <f t="shared" si="50"/>
        <v>5973.3744876893343</v>
      </c>
      <c r="F235" s="3">
        <f t="shared" si="50"/>
        <v>4906.700472030524</v>
      </c>
      <c r="G235" s="3">
        <f t="shared" si="50"/>
        <v>4906.700472030524</v>
      </c>
      <c r="H235" s="3">
        <f t="shared" si="32"/>
        <v>114</v>
      </c>
      <c r="I235" s="3">
        <f t="shared" si="33"/>
        <v>5973.3744876893343</v>
      </c>
      <c r="J235" s="3">
        <f t="shared" si="34"/>
        <v>4</v>
      </c>
      <c r="K235" t="str">
        <f t="shared" si="35"/>
        <v/>
      </c>
      <c r="L235" t="str">
        <f t="shared" si="36"/>
        <v/>
      </c>
      <c r="M235" t="str">
        <f t="shared" si="37"/>
        <v/>
      </c>
      <c r="N235" t="str">
        <f t="shared" si="38"/>
        <v/>
      </c>
      <c r="O235" t="str">
        <f t="shared" si="39"/>
        <v/>
      </c>
      <c r="P235" t="str">
        <f t="shared" si="40"/>
        <v/>
      </c>
      <c r="Q235" t="str">
        <f t="shared" si="41"/>
        <v/>
      </c>
      <c r="R235" t="str">
        <f t="shared" si="43"/>
        <v/>
      </c>
      <c r="S235" t="str">
        <f t="shared" si="44"/>
        <v/>
      </c>
      <c r="T235" t="str">
        <f t="shared" si="45"/>
        <v/>
      </c>
      <c r="U235" t="str">
        <f t="shared" si="46"/>
        <v/>
      </c>
      <c r="V235" t="str">
        <f t="shared" si="42"/>
        <v/>
      </c>
      <c r="W235" t="str">
        <f t="shared" si="47"/>
        <v/>
      </c>
      <c r="X235" t="str">
        <f t="shared" si="48"/>
        <v/>
      </c>
      <c r="Y235" t="str">
        <f t="shared" si="49"/>
        <v/>
      </c>
    </row>
    <row r="236" spans="1:25" x14ac:dyDescent="0.25">
      <c r="A236">
        <v>115</v>
      </c>
      <c r="B236" s="3">
        <f t="shared" si="50"/>
        <v>19172.91253026282</v>
      </c>
      <c r="C236" s="3">
        <f t="shared" si="50"/>
        <v>11047.249600770479</v>
      </c>
      <c r="D236" s="3">
        <f t="shared" si="50"/>
        <v>7597.7131641662581</v>
      </c>
      <c r="E236" s="3">
        <f t="shared" si="50"/>
        <v>6025.77250951117</v>
      </c>
      <c r="F236" s="3">
        <f t="shared" si="50"/>
        <v>4949.7417042413181</v>
      </c>
      <c r="G236" s="3">
        <f t="shared" si="50"/>
        <v>4949.7417042413181</v>
      </c>
      <c r="H236" s="3">
        <f t="shared" si="32"/>
        <v>115</v>
      </c>
      <c r="I236" s="3">
        <f t="shared" si="33"/>
        <v>6025.77250951117</v>
      </c>
      <c r="J236" s="3">
        <f t="shared" si="34"/>
        <v>4</v>
      </c>
      <c r="K236" t="str">
        <f t="shared" si="35"/>
        <v/>
      </c>
      <c r="L236" t="str">
        <f t="shared" si="36"/>
        <v/>
      </c>
      <c r="M236" t="str">
        <f t="shared" si="37"/>
        <v/>
      </c>
      <c r="N236" t="str">
        <f t="shared" si="38"/>
        <v/>
      </c>
      <c r="O236" t="str">
        <f t="shared" si="39"/>
        <v/>
      </c>
      <c r="P236" t="str">
        <f t="shared" si="40"/>
        <v/>
      </c>
      <c r="Q236" t="str">
        <f t="shared" si="41"/>
        <v/>
      </c>
      <c r="R236" t="str">
        <f t="shared" si="43"/>
        <v/>
      </c>
      <c r="S236" t="str">
        <f t="shared" si="44"/>
        <v/>
      </c>
      <c r="T236" t="str">
        <f t="shared" si="45"/>
        <v/>
      </c>
      <c r="U236" t="str">
        <f t="shared" si="46"/>
        <v/>
      </c>
      <c r="V236" t="str">
        <f t="shared" si="42"/>
        <v/>
      </c>
      <c r="W236" t="str">
        <f t="shared" si="47"/>
        <v/>
      </c>
      <c r="X236" t="str">
        <f t="shared" si="48"/>
        <v/>
      </c>
      <c r="Y236" t="str">
        <f t="shared" si="49"/>
        <v/>
      </c>
    </row>
    <row r="237" spans="1:25" x14ac:dyDescent="0.25">
      <c r="A237">
        <v>116</v>
      </c>
      <c r="B237" s="3">
        <f t="shared" si="50"/>
        <v>19339.633508786839</v>
      </c>
      <c r="C237" s="3">
        <f>$A237/C$18*RnP*RevPerMi/60</f>
        <v>11143.31264077718</v>
      </c>
      <c r="D237" s="3">
        <f>$A237/D$18*RnP*RevPerMi/60</f>
        <v>7663.780235159008</v>
      </c>
      <c r="E237" s="3">
        <f>$A237/E$18*RnP*RevPerMi/60</f>
        <v>6078.1705313330067</v>
      </c>
      <c r="F237" s="3">
        <f>$A237/F$18*RnP*RevPerMi/60</f>
        <v>4992.7829364521122</v>
      </c>
      <c r="G237" s="3">
        <f>$A237/G$18*RnP*RevPerMi/60</f>
        <v>4992.7829364521122</v>
      </c>
      <c r="H237" s="3">
        <f t="shared" si="32"/>
        <v>116</v>
      </c>
      <c r="I237" s="3">
        <f t="shared" si="33"/>
        <v>6078.1705313330067</v>
      </c>
      <c r="J237" s="3">
        <f t="shared" si="34"/>
        <v>4</v>
      </c>
      <c r="K237" t="str">
        <f t="shared" si="35"/>
        <v/>
      </c>
      <c r="L237" t="str">
        <f t="shared" si="36"/>
        <v/>
      </c>
      <c r="M237" t="str">
        <f t="shared" si="37"/>
        <v/>
      </c>
      <c r="N237" t="str">
        <f t="shared" si="38"/>
        <v/>
      </c>
      <c r="O237" t="str">
        <f t="shared" si="39"/>
        <v/>
      </c>
      <c r="P237" t="str">
        <f t="shared" si="40"/>
        <v/>
      </c>
      <c r="Q237" t="str">
        <f t="shared" si="41"/>
        <v/>
      </c>
      <c r="R237" t="str">
        <f t="shared" si="43"/>
        <v/>
      </c>
      <c r="S237" t="str">
        <f t="shared" si="44"/>
        <v/>
      </c>
      <c r="T237" t="str">
        <f t="shared" si="45"/>
        <v/>
      </c>
      <c r="U237" t="str">
        <f t="shared" si="46"/>
        <v/>
      </c>
      <c r="V237" t="str">
        <f t="shared" si="42"/>
        <v/>
      </c>
      <c r="W237" t="str">
        <f t="shared" si="47"/>
        <v/>
      </c>
      <c r="X237" t="str">
        <f t="shared" si="48"/>
        <v/>
      </c>
      <c r="Y237" t="str">
        <f t="shared" si="49"/>
        <v/>
      </c>
    </row>
    <row r="238" spans="1:25" x14ac:dyDescent="0.25">
      <c r="A238">
        <v>117</v>
      </c>
      <c r="B238" s="3">
        <f t="shared" si="50"/>
        <v>19506.354487310862</v>
      </c>
      <c r="C238" s="3">
        <f t="shared" si="50"/>
        <v>11239.37568078388</v>
      </c>
      <c r="D238" s="3">
        <f t="shared" si="50"/>
        <v>7729.8473061517579</v>
      </c>
      <c r="E238" s="3">
        <f t="shared" si="50"/>
        <v>6130.5685531548424</v>
      </c>
      <c r="F238" s="3">
        <f t="shared" si="50"/>
        <v>5035.8241686629062</v>
      </c>
      <c r="G238" s="3">
        <f t="shared" si="50"/>
        <v>5035.8241686629062</v>
      </c>
      <c r="H238" s="3">
        <f t="shared" si="32"/>
        <v>117</v>
      </c>
      <c r="I238" s="3">
        <f t="shared" si="33"/>
        <v>6130.5685531548424</v>
      </c>
      <c r="J238" s="3">
        <f t="shared" si="34"/>
        <v>4</v>
      </c>
      <c r="K238" t="str">
        <f t="shared" si="35"/>
        <v/>
      </c>
      <c r="L238" t="str">
        <f t="shared" si="36"/>
        <v/>
      </c>
      <c r="M238" t="str">
        <f t="shared" si="37"/>
        <v/>
      </c>
      <c r="N238" t="str">
        <f t="shared" si="38"/>
        <v/>
      </c>
      <c r="O238" t="str">
        <f t="shared" si="39"/>
        <v/>
      </c>
      <c r="P238" t="str">
        <f t="shared" si="40"/>
        <v/>
      </c>
      <c r="Q238" t="str">
        <f t="shared" si="41"/>
        <v/>
      </c>
      <c r="R238" t="str">
        <f t="shared" si="43"/>
        <v/>
      </c>
      <c r="S238" t="str">
        <f t="shared" si="44"/>
        <v/>
      </c>
      <c r="T238" t="str">
        <f t="shared" si="45"/>
        <v/>
      </c>
      <c r="U238" t="str">
        <f t="shared" si="46"/>
        <v/>
      </c>
      <c r="V238" t="str">
        <f t="shared" si="42"/>
        <v/>
      </c>
      <c r="W238" t="str">
        <f t="shared" si="47"/>
        <v/>
      </c>
      <c r="X238" t="str">
        <f t="shared" si="48"/>
        <v/>
      </c>
      <c r="Y238" t="str">
        <f t="shared" si="49"/>
        <v/>
      </c>
    </row>
    <row r="239" spans="1:25" x14ac:dyDescent="0.25">
      <c r="A239">
        <v>118</v>
      </c>
      <c r="B239" s="3">
        <f t="shared" si="50"/>
        <v>19673.075465834885</v>
      </c>
      <c r="C239" s="3">
        <f t="shared" si="50"/>
        <v>11335.43872079058</v>
      </c>
      <c r="D239" s="3">
        <f t="shared" si="50"/>
        <v>7795.9143771445079</v>
      </c>
      <c r="E239" s="3">
        <f t="shared" si="50"/>
        <v>6182.9665749766782</v>
      </c>
      <c r="F239" s="3">
        <f t="shared" si="50"/>
        <v>5078.8654008737003</v>
      </c>
      <c r="G239" s="3">
        <f t="shared" si="50"/>
        <v>5078.8654008737003</v>
      </c>
      <c r="H239" s="3">
        <f t="shared" si="32"/>
        <v>118</v>
      </c>
      <c r="I239" s="3">
        <f t="shared" si="33"/>
        <v>6182.9665749766782</v>
      </c>
      <c r="J239" s="3">
        <f t="shared" si="34"/>
        <v>4</v>
      </c>
      <c r="K239" t="str">
        <f t="shared" si="35"/>
        <v/>
      </c>
      <c r="L239" t="str">
        <f t="shared" si="36"/>
        <v/>
      </c>
      <c r="M239" t="str">
        <f t="shared" si="37"/>
        <v/>
      </c>
      <c r="N239" t="str">
        <f t="shared" si="38"/>
        <v/>
      </c>
      <c r="O239" t="str">
        <f t="shared" si="39"/>
        <v/>
      </c>
      <c r="P239" t="str">
        <f t="shared" si="40"/>
        <v/>
      </c>
      <c r="Q239" t="str">
        <f t="shared" si="41"/>
        <v/>
      </c>
      <c r="R239" t="str">
        <f t="shared" si="43"/>
        <v/>
      </c>
      <c r="S239" t="str">
        <f t="shared" si="44"/>
        <v/>
      </c>
      <c r="T239" t="str">
        <f t="shared" si="45"/>
        <v/>
      </c>
      <c r="U239" t="str">
        <f t="shared" si="46"/>
        <v/>
      </c>
      <c r="V239" t="str">
        <f t="shared" si="42"/>
        <v/>
      </c>
      <c r="W239" t="str">
        <f t="shared" si="47"/>
        <v/>
      </c>
      <c r="X239" t="str">
        <f t="shared" si="48"/>
        <v/>
      </c>
      <c r="Y239" t="str">
        <f t="shared" si="49"/>
        <v/>
      </c>
    </row>
    <row r="240" spans="1:25" x14ac:dyDescent="0.25">
      <c r="A240">
        <v>119</v>
      </c>
      <c r="B240" s="3">
        <f t="shared" si="50"/>
        <v>19839.796444358908</v>
      </c>
      <c r="C240" s="3">
        <f t="shared" si="50"/>
        <v>11431.501760797279</v>
      </c>
      <c r="D240" s="3">
        <f t="shared" si="50"/>
        <v>7861.9814481372578</v>
      </c>
      <c r="E240" s="3">
        <f t="shared" si="50"/>
        <v>6235.3645967985158</v>
      </c>
      <c r="F240" s="3">
        <f t="shared" si="50"/>
        <v>5121.9066330844944</v>
      </c>
      <c r="G240" s="3">
        <f t="shared" si="50"/>
        <v>5121.9066330844944</v>
      </c>
      <c r="H240" s="3">
        <f t="shared" si="32"/>
        <v>119</v>
      </c>
      <c r="I240" s="3">
        <f t="shared" si="33"/>
        <v>6235.3645967985158</v>
      </c>
      <c r="J240" s="3">
        <f t="shared" si="34"/>
        <v>4</v>
      </c>
      <c r="K240" t="str">
        <f t="shared" si="35"/>
        <v/>
      </c>
      <c r="L240" t="str">
        <f t="shared" si="36"/>
        <v/>
      </c>
      <c r="M240" t="str">
        <f t="shared" si="37"/>
        <v/>
      </c>
      <c r="N240" t="str">
        <f t="shared" si="38"/>
        <v/>
      </c>
      <c r="O240" t="str">
        <f t="shared" si="39"/>
        <v/>
      </c>
      <c r="P240" t="str">
        <f t="shared" si="40"/>
        <v/>
      </c>
      <c r="Q240" t="str">
        <f t="shared" si="41"/>
        <v/>
      </c>
      <c r="R240" t="str">
        <f t="shared" si="43"/>
        <v/>
      </c>
      <c r="S240" t="str">
        <f t="shared" si="44"/>
        <v/>
      </c>
      <c r="T240" t="str">
        <f t="shared" si="45"/>
        <v/>
      </c>
      <c r="U240" t="str">
        <f t="shared" si="46"/>
        <v/>
      </c>
      <c r="V240" t="str">
        <f t="shared" si="42"/>
        <v/>
      </c>
      <c r="W240" t="str">
        <f t="shared" si="47"/>
        <v/>
      </c>
      <c r="X240" t="str">
        <f t="shared" si="48"/>
        <v/>
      </c>
      <c r="Y240" t="str">
        <f t="shared" si="49"/>
        <v/>
      </c>
    </row>
    <row r="241" spans="1:25" x14ac:dyDescent="0.25">
      <c r="A241">
        <v>120</v>
      </c>
      <c r="B241" s="3">
        <f t="shared" si="50"/>
        <v>20006.517422882938</v>
      </c>
      <c r="C241" s="3">
        <f>$A241/C$18*RnP*RevPerMi/60</f>
        <v>11527.564800803981</v>
      </c>
      <c r="D241" s="3">
        <f>$A241/D$18*RnP*RevPerMi/60</f>
        <v>7928.0485191300077</v>
      </c>
      <c r="E241" s="3">
        <f>$A241/E$18*RnP*RevPerMi/60</f>
        <v>6287.7626186203515</v>
      </c>
      <c r="F241" s="3">
        <f>$A241/F$18*RnP*RevPerMi/60</f>
        <v>5164.9478652952885</v>
      </c>
      <c r="G241" s="3">
        <f>$A241/G$18*RnP*RevPerMi/60</f>
        <v>5164.9478652952885</v>
      </c>
      <c r="H241" s="3">
        <f t="shared" si="32"/>
        <v>120</v>
      </c>
      <c r="I241" s="3">
        <f t="shared" si="33"/>
        <v>6287.7626186203515</v>
      </c>
      <c r="J241" s="3">
        <f t="shared" si="34"/>
        <v>4</v>
      </c>
      <c r="K241" t="str">
        <f t="shared" si="35"/>
        <v/>
      </c>
      <c r="L241" t="str">
        <f t="shared" si="36"/>
        <v/>
      </c>
      <c r="M241" t="str">
        <f t="shared" si="37"/>
        <v/>
      </c>
      <c r="N241" t="str">
        <f t="shared" si="38"/>
        <v/>
      </c>
      <c r="O241" t="str">
        <f t="shared" si="39"/>
        <v/>
      </c>
      <c r="P241" t="str">
        <f t="shared" si="40"/>
        <v/>
      </c>
      <c r="Q241" t="str">
        <f t="shared" si="41"/>
        <v/>
      </c>
      <c r="R241" t="str">
        <f t="shared" si="43"/>
        <v/>
      </c>
      <c r="S241" t="str">
        <f t="shared" si="44"/>
        <v/>
      </c>
      <c r="T241" t="str">
        <f t="shared" si="45"/>
        <v/>
      </c>
      <c r="U241" t="str">
        <f t="shared" si="46"/>
        <v/>
      </c>
      <c r="V241" t="str">
        <f t="shared" si="42"/>
        <v/>
      </c>
      <c r="W241" t="str">
        <f t="shared" si="47"/>
        <v/>
      </c>
      <c r="X241" t="str">
        <f t="shared" si="48"/>
        <v/>
      </c>
      <c r="Y241" t="str">
        <f t="shared" si="49"/>
        <v/>
      </c>
    </row>
    <row r="242" spans="1:25" x14ac:dyDescent="0.25">
      <c r="A242">
        <v>121</v>
      </c>
      <c r="B242" s="3">
        <f t="shared" si="50"/>
        <v>20173.238401406961</v>
      </c>
      <c r="C242" s="3">
        <f t="shared" si="50"/>
        <v>11623.627840810679</v>
      </c>
      <c r="D242" s="3">
        <f t="shared" si="50"/>
        <v>7994.1155901227594</v>
      </c>
      <c r="E242" s="3">
        <f t="shared" si="50"/>
        <v>6340.1606404421882</v>
      </c>
      <c r="F242" s="3">
        <f t="shared" si="50"/>
        <v>5207.9890975060825</v>
      </c>
      <c r="G242" s="3">
        <f t="shared" si="50"/>
        <v>5207.9890975060825</v>
      </c>
      <c r="H242" s="3">
        <f t="shared" si="32"/>
        <v>121</v>
      </c>
      <c r="I242" s="3">
        <f t="shared" si="33"/>
        <v>6340.1606404421882</v>
      </c>
      <c r="J242" s="3">
        <f t="shared" si="34"/>
        <v>4</v>
      </c>
      <c r="K242" t="str">
        <f t="shared" si="35"/>
        <v/>
      </c>
      <c r="L242" t="str">
        <f t="shared" si="36"/>
        <v/>
      </c>
      <c r="M242" t="str">
        <f t="shared" si="37"/>
        <v/>
      </c>
      <c r="N242" t="str">
        <f t="shared" si="38"/>
        <v/>
      </c>
      <c r="O242" t="str">
        <f t="shared" si="39"/>
        <v/>
      </c>
      <c r="P242" t="str">
        <f t="shared" si="40"/>
        <v/>
      </c>
      <c r="Q242" t="str">
        <f t="shared" si="41"/>
        <v/>
      </c>
      <c r="R242" t="str">
        <f t="shared" si="43"/>
        <v/>
      </c>
      <c r="S242" t="str">
        <f t="shared" si="44"/>
        <v/>
      </c>
      <c r="T242" t="str">
        <f t="shared" si="45"/>
        <v/>
      </c>
      <c r="U242" t="str">
        <f t="shared" si="46"/>
        <v/>
      </c>
      <c r="V242" t="str">
        <f t="shared" si="42"/>
        <v/>
      </c>
      <c r="W242" t="str">
        <f t="shared" si="47"/>
        <v/>
      </c>
      <c r="X242" t="str">
        <f t="shared" si="48"/>
        <v/>
      </c>
      <c r="Y242" t="str">
        <f t="shared" si="49"/>
        <v/>
      </c>
    </row>
    <row r="243" spans="1:25" x14ac:dyDescent="0.25">
      <c r="A243">
        <v>122</v>
      </c>
      <c r="B243" s="3">
        <f t="shared" si="50"/>
        <v>20339.959379930988</v>
      </c>
      <c r="C243" s="3">
        <f t="shared" si="50"/>
        <v>11719.690880817379</v>
      </c>
      <c r="D243" s="3">
        <f t="shared" si="50"/>
        <v>8060.1826611155075</v>
      </c>
      <c r="E243" s="3">
        <f t="shared" si="50"/>
        <v>6392.558662264024</v>
      </c>
      <c r="F243" s="3">
        <f t="shared" si="50"/>
        <v>5251.0303297168766</v>
      </c>
      <c r="G243" s="3">
        <f t="shared" si="50"/>
        <v>5251.0303297168766</v>
      </c>
      <c r="H243" s="3">
        <f t="shared" si="32"/>
        <v>122</v>
      </c>
      <c r="I243" s="3">
        <f t="shared" si="33"/>
        <v>6392.558662264024</v>
      </c>
      <c r="J243" s="3">
        <f t="shared" si="34"/>
        <v>4</v>
      </c>
      <c r="K243" t="str">
        <f t="shared" si="35"/>
        <v/>
      </c>
      <c r="L243" t="str">
        <f t="shared" si="36"/>
        <v/>
      </c>
      <c r="M243" t="str">
        <f t="shared" si="37"/>
        <v/>
      </c>
      <c r="N243" t="str">
        <f t="shared" si="38"/>
        <v/>
      </c>
      <c r="O243" t="str">
        <f t="shared" si="39"/>
        <v/>
      </c>
      <c r="P243" t="str">
        <f t="shared" si="40"/>
        <v/>
      </c>
      <c r="Q243" t="str">
        <f t="shared" si="41"/>
        <v/>
      </c>
      <c r="R243" t="str">
        <f t="shared" si="43"/>
        <v/>
      </c>
      <c r="S243" t="str">
        <f t="shared" si="44"/>
        <v/>
      </c>
      <c r="T243" t="str">
        <f t="shared" si="45"/>
        <v/>
      </c>
      <c r="U243" t="str">
        <f t="shared" si="46"/>
        <v/>
      </c>
      <c r="V243" t="str">
        <f t="shared" si="42"/>
        <v/>
      </c>
      <c r="W243" t="str">
        <f t="shared" si="47"/>
        <v/>
      </c>
      <c r="X243" t="str">
        <f t="shared" si="48"/>
        <v/>
      </c>
      <c r="Y243" t="str">
        <f t="shared" si="49"/>
        <v/>
      </c>
    </row>
    <row r="244" spans="1:25" x14ac:dyDescent="0.25">
      <c r="A244">
        <v>123</v>
      </c>
      <c r="B244" s="3">
        <f t="shared" si="50"/>
        <v>20506.680358455011</v>
      </c>
      <c r="C244" s="3">
        <f t="shared" si="50"/>
        <v>11815.75392082408</v>
      </c>
      <c r="D244" s="3">
        <f t="shared" si="50"/>
        <v>8126.2497321082592</v>
      </c>
      <c r="E244" s="3">
        <f t="shared" si="50"/>
        <v>6444.9566840858606</v>
      </c>
      <c r="F244" s="3">
        <f t="shared" si="50"/>
        <v>5294.0715619276707</v>
      </c>
      <c r="G244" s="3">
        <f t="shared" si="50"/>
        <v>5294.0715619276707</v>
      </c>
      <c r="H244" s="3">
        <f t="shared" si="32"/>
        <v>123</v>
      </c>
      <c r="I244" s="3">
        <f t="shared" si="33"/>
        <v>6444.9566840858606</v>
      </c>
      <c r="J244" s="3">
        <f t="shared" si="34"/>
        <v>4</v>
      </c>
      <c r="K244" t="str">
        <f t="shared" si="35"/>
        <v/>
      </c>
      <c r="L244" t="str">
        <f t="shared" si="36"/>
        <v/>
      </c>
      <c r="M244" t="str">
        <f t="shared" si="37"/>
        <v/>
      </c>
      <c r="N244" t="str">
        <f t="shared" si="38"/>
        <v/>
      </c>
      <c r="O244" t="str">
        <f t="shared" si="39"/>
        <v/>
      </c>
      <c r="P244" t="str">
        <f t="shared" si="40"/>
        <v/>
      </c>
      <c r="Q244" t="str">
        <f t="shared" si="41"/>
        <v/>
      </c>
      <c r="R244" t="str">
        <f t="shared" si="43"/>
        <v/>
      </c>
      <c r="S244" t="str">
        <f t="shared" si="44"/>
        <v/>
      </c>
      <c r="T244" t="str">
        <f t="shared" si="45"/>
        <v/>
      </c>
      <c r="U244" t="str">
        <f t="shared" si="46"/>
        <v/>
      </c>
      <c r="V244" t="str">
        <f t="shared" si="42"/>
        <v/>
      </c>
      <c r="W244" t="str">
        <f t="shared" si="47"/>
        <v/>
      </c>
      <c r="X244" t="str">
        <f t="shared" si="48"/>
        <v/>
      </c>
      <c r="Y244" t="str">
        <f t="shared" si="49"/>
        <v/>
      </c>
    </row>
    <row r="245" spans="1:25" x14ac:dyDescent="0.25">
      <c r="A245">
        <v>124</v>
      </c>
      <c r="B245" s="3">
        <f t="shared" si="50"/>
        <v>20673.401336979037</v>
      </c>
      <c r="C245" s="3">
        <f>$A245/C$18*RnP*RevPerMi/60</f>
        <v>11911.816960830778</v>
      </c>
      <c r="D245" s="3">
        <f>$A245/D$18*RnP*RevPerMi/60</f>
        <v>8192.3168031010082</v>
      </c>
      <c r="E245" s="3">
        <f>$A245/E$18*RnP*RevPerMi/60</f>
        <v>6497.3547059076964</v>
      </c>
      <c r="F245" s="3">
        <f>$A245/F$18*RnP*RevPerMi/60</f>
        <v>5337.1127941384648</v>
      </c>
      <c r="G245" s="3">
        <f>$A245/G$18*RnP*RevPerMi/60</f>
        <v>5337.1127941384648</v>
      </c>
      <c r="H245" s="3">
        <f t="shared" si="32"/>
        <v>124</v>
      </c>
      <c r="I245" s="3">
        <f t="shared" si="33"/>
        <v>6497.3547059076964</v>
      </c>
      <c r="J245" s="3">
        <f t="shared" si="34"/>
        <v>4</v>
      </c>
      <c r="K245" t="str">
        <f t="shared" si="35"/>
        <v/>
      </c>
      <c r="L245" t="str">
        <f t="shared" si="36"/>
        <v/>
      </c>
      <c r="M245" t="str">
        <f t="shared" si="37"/>
        <v/>
      </c>
      <c r="N245" t="str">
        <f t="shared" si="38"/>
        <v/>
      </c>
      <c r="O245" t="str">
        <f t="shared" si="39"/>
        <v/>
      </c>
      <c r="P245" t="str">
        <f t="shared" si="40"/>
        <v/>
      </c>
      <c r="Q245" t="str">
        <f t="shared" si="41"/>
        <v/>
      </c>
      <c r="R245" t="str">
        <f t="shared" si="43"/>
        <v/>
      </c>
      <c r="S245" t="str">
        <f t="shared" si="44"/>
        <v/>
      </c>
      <c r="T245" t="str">
        <f t="shared" si="45"/>
        <v/>
      </c>
      <c r="U245" t="str">
        <f t="shared" si="46"/>
        <v/>
      </c>
      <c r="V245" t="str">
        <f t="shared" si="42"/>
        <v/>
      </c>
      <c r="W245" t="str">
        <f t="shared" si="47"/>
        <v/>
      </c>
      <c r="X245" t="str">
        <f t="shared" si="48"/>
        <v/>
      </c>
      <c r="Y245" t="str">
        <f t="shared" si="49"/>
        <v/>
      </c>
    </row>
    <row r="246" spans="1:25" x14ac:dyDescent="0.25">
      <c r="A246">
        <v>125</v>
      </c>
      <c r="B246" s="3">
        <f t="shared" si="50"/>
        <v>20840.122315503064</v>
      </c>
      <c r="C246" s="3">
        <f t="shared" si="50"/>
        <v>12007.880000837476</v>
      </c>
      <c r="D246" s="3">
        <f t="shared" si="50"/>
        <v>8258.383874093759</v>
      </c>
      <c r="E246" s="3">
        <f t="shared" si="50"/>
        <v>6549.752727729533</v>
      </c>
      <c r="F246" s="3">
        <f t="shared" si="50"/>
        <v>5380.1540263492589</v>
      </c>
      <c r="G246" s="3">
        <f t="shared" si="50"/>
        <v>5380.1540263492589</v>
      </c>
      <c r="H246" s="3">
        <f t="shared" si="32"/>
        <v>125</v>
      </c>
      <c r="I246" s="3">
        <f t="shared" si="33"/>
        <v>6549.752727729533</v>
      </c>
      <c r="J246" s="3">
        <f t="shared" si="34"/>
        <v>4</v>
      </c>
      <c r="K246" t="str">
        <f t="shared" si="35"/>
        <v/>
      </c>
      <c r="L246" t="str">
        <f t="shared" si="36"/>
        <v/>
      </c>
      <c r="M246" t="str">
        <f t="shared" si="37"/>
        <v/>
      </c>
      <c r="N246" t="str">
        <f t="shared" si="38"/>
        <v/>
      </c>
      <c r="O246" t="str">
        <f t="shared" si="39"/>
        <v/>
      </c>
      <c r="P246" t="str">
        <f t="shared" si="40"/>
        <v/>
      </c>
      <c r="Q246" t="str">
        <f t="shared" si="41"/>
        <v/>
      </c>
      <c r="R246" t="str">
        <f t="shared" si="43"/>
        <v/>
      </c>
      <c r="S246" t="str">
        <f t="shared" si="44"/>
        <v/>
      </c>
      <c r="T246" t="str">
        <f t="shared" si="45"/>
        <v/>
      </c>
      <c r="U246" t="str">
        <f t="shared" si="46"/>
        <v/>
      </c>
      <c r="V246" t="str">
        <f t="shared" si="42"/>
        <v/>
      </c>
      <c r="W246" t="str">
        <f t="shared" si="47"/>
        <v/>
      </c>
      <c r="X246" t="str">
        <f t="shared" si="48"/>
        <v/>
      </c>
      <c r="Y246" t="str">
        <f t="shared" si="49"/>
        <v/>
      </c>
    </row>
    <row r="247" spans="1:25" x14ac:dyDescent="0.25">
      <c r="A247">
        <v>126</v>
      </c>
      <c r="B247" s="3">
        <f t="shared" si="50"/>
        <v>21006.843294027087</v>
      </c>
      <c r="C247" s="3">
        <f t="shared" si="50"/>
        <v>12103.943040844179</v>
      </c>
      <c r="D247" s="3">
        <f t="shared" si="50"/>
        <v>8324.4509450865098</v>
      </c>
      <c r="E247" s="3">
        <f t="shared" si="50"/>
        <v>6602.1507495513688</v>
      </c>
      <c r="F247" s="3">
        <f t="shared" si="50"/>
        <v>5423.1952585600529</v>
      </c>
      <c r="G247" s="3">
        <f t="shared" si="50"/>
        <v>5423.1952585600529</v>
      </c>
      <c r="H247" s="3">
        <f t="shared" si="32"/>
        <v>126</v>
      </c>
      <c r="I247" s="3">
        <f t="shared" si="33"/>
        <v>6602.1507495513688</v>
      </c>
      <c r="J247" s="3">
        <f t="shared" si="34"/>
        <v>4</v>
      </c>
      <c r="K247" t="str">
        <f t="shared" si="35"/>
        <v/>
      </c>
      <c r="L247" t="str">
        <f t="shared" si="36"/>
        <v/>
      </c>
      <c r="M247" t="str">
        <f t="shared" si="37"/>
        <v/>
      </c>
      <c r="N247" t="str">
        <f t="shared" si="38"/>
        <v/>
      </c>
      <c r="O247" t="str">
        <f t="shared" si="39"/>
        <v/>
      </c>
      <c r="P247" t="str">
        <f t="shared" si="40"/>
        <v/>
      </c>
      <c r="Q247" t="str">
        <f t="shared" si="41"/>
        <v/>
      </c>
      <c r="R247" t="str">
        <f t="shared" si="43"/>
        <v/>
      </c>
      <c r="S247" t="str">
        <f t="shared" si="44"/>
        <v/>
      </c>
      <c r="T247" t="str">
        <f t="shared" si="45"/>
        <v/>
      </c>
      <c r="U247" t="str">
        <f t="shared" si="46"/>
        <v/>
      </c>
      <c r="V247" t="str">
        <f t="shared" si="42"/>
        <v/>
      </c>
      <c r="W247" t="str">
        <f t="shared" si="47"/>
        <v/>
      </c>
      <c r="X247" t="str">
        <f t="shared" si="48"/>
        <v/>
      </c>
      <c r="Y247" t="str">
        <f t="shared" si="49"/>
        <v/>
      </c>
    </row>
    <row r="248" spans="1:25" x14ac:dyDescent="0.25">
      <c r="A248">
        <v>127</v>
      </c>
      <c r="B248" s="3">
        <f t="shared" si="50"/>
        <v>21173.56427255111</v>
      </c>
      <c r="C248" s="3">
        <f t="shared" si="50"/>
        <v>12200.006080850877</v>
      </c>
      <c r="D248" s="3">
        <f t="shared" si="50"/>
        <v>8390.5180160792588</v>
      </c>
      <c r="E248" s="3">
        <f t="shared" si="50"/>
        <v>6654.5487713732055</v>
      </c>
      <c r="F248" s="3">
        <f t="shared" si="50"/>
        <v>5466.2364907708479</v>
      </c>
      <c r="G248" s="3">
        <f t="shared" si="50"/>
        <v>5466.2364907708479</v>
      </c>
      <c r="H248" s="3">
        <f t="shared" si="32"/>
        <v>127</v>
      </c>
      <c r="I248" s="3">
        <f t="shared" si="33"/>
        <v>6654.5487713732055</v>
      </c>
      <c r="J248" s="3">
        <f t="shared" si="34"/>
        <v>4</v>
      </c>
      <c r="K248" t="str">
        <f t="shared" si="35"/>
        <v/>
      </c>
      <c r="L248" t="str">
        <f t="shared" si="36"/>
        <v/>
      </c>
      <c r="M248" t="str">
        <f t="shared" si="37"/>
        <v/>
      </c>
      <c r="N248" t="str">
        <f t="shared" si="38"/>
        <v/>
      </c>
      <c r="O248" t="str">
        <f t="shared" si="39"/>
        <v/>
      </c>
      <c r="P248" t="str">
        <f t="shared" si="40"/>
        <v/>
      </c>
      <c r="Q248" t="str">
        <f t="shared" si="41"/>
        <v/>
      </c>
      <c r="R248" t="str">
        <f t="shared" si="43"/>
        <v/>
      </c>
      <c r="S248" t="str">
        <f t="shared" si="44"/>
        <v/>
      </c>
      <c r="T248" t="str">
        <f t="shared" si="45"/>
        <v/>
      </c>
      <c r="U248" t="str">
        <f t="shared" si="46"/>
        <v/>
      </c>
      <c r="V248" t="str">
        <f t="shared" si="42"/>
        <v/>
      </c>
      <c r="W248" t="str">
        <f t="shared" si="47"/>
        <v/>
      </c>
      <c r="X248" t="str">
        <f t="shared" si="48"/>
        <v/>
      </c>
      <c r="Y248" t="str">
        <f t="shared" si="49"/>
        <v/>
      </c>
    </row>
    <row r="249" spans="1:25" x14ac:dyDescent="0.25">
      <c r="A249">
        <v>128</v>
      </c>
      <c r="B249" s="3">
        <f t="shared" si="50"/>
        <v>21340.285251075133</v>
      </c>
      <c r="C249" s="3">
        <f>$A249/C$18*RnP*RevPerMi/60</f>
        <v>12296.069120857577</v>
      </c>
      <c r="D249" s="3">
        <f>$A249/D$18*RnP*RevPerMi/60</f>
        <v>8456.5850870720096</v>
      </c>
      <c r="E249" s="3">
        <f>$A249/E$18*RnP*RevPerMi/60</f>
        <v>6706.9467931950412</v>
      </c>
      <c r="F249" s="3">
        <f>$A249/F$18*RnP*RevPerMi/60</f>
        <v>5509.2777229816411</v>
      </c>
      <c r="G249" s="3">
        <f>$A249/G$18*RnP*RevPerMi/60</f>
        <v>5509.2777229816411</v>
      </c>
      <c r="H249" s="3">
        <f t="shared" ref="H249:H312" si="51">A249</f>
        <v>128</v>
      </c>
      <c r="I249" s="3">
        <f t="shared" si="33"/>
        <v>6706.9467931950412</v>
      </c>
      <c r="J249" s="3">
        <f t="shared" si="34"/>
        <v>4</v>
      </c>
      <c r="K249" t="str">
        <f t="shared" si="35"/>
        <v/>
      </c>
      <c r="L249" t="str">
        <f t="shared" si="36"/>
        <v/>
      </c>
      <c r="M249" t="str">
        <f t="shared" si="37"/>
        <v/>
      </c>
      <c r="N249" t="str">
        <f t="shared" si="38"/>
        <v/>
      </c>
      <c r="O249" t="str">
        <f t="shared" si="39"/>
        <v/>
      </c>
      <c r="P249" t="str">
        <f t="shared" si="40"/>
        <v/>
      </c>
      <c r="Q249" t="str">
        <f t="shared" si="41"/>
        <v/>
      </c>
      <c r="R249" t="str">
        <f t="shared" si="43"/>
        <v/>
      </c>
      <c r="S249" t="str">
        <f t="shared" si="44"/>
        <v/>
      </c>
      <c r="T249" t="str">
        <f t="shared" si="45"/>
        <v/>
      </c>
      <c r="U249" t="str">
        <f t="shared" si="46"/>
        <v/>
      </c>
      <c r="V249" t="str">
        <f t="shared" si="42"/>
        <v/>
      </c>
      <c r="W249" t="str">
        <f t="shared" si="47"/>
        <v/>
      </c>
      <c r="X249" t="str">
        <f t="shared" si="48"/>
        <v/>
      </c>
      <c r="Y249" t="str">
        <f t="shared" si="49"/>
        <v/>
      </c>
    </row>
    <row r="250" spans="1:25" x14ac:dyDescent="0.25">
      <c r="A250">
        <v>129</v>
      </c>
      <c r="B250" s="3">
        <f t="shared" si="50"/>
        <v>21507.006229599156</v>
      </c>
      <c r="C250" s="3">
        <f t="shared" si="50"/>
        <v>12392.132160864277</v>
      </c>
      <c r="D250" s="3">
        <f t="shared" si="50"/>
        <v>8522.6521580647586</v>
      </c>
      <c r="E250" s="3">
        <f t="shared" si="50"/>
        <v>6759.3448150168788</v>
      </c>
      <c r="F250" s="3">
        <f t="shared" si="50"/>
        <v>5552.3189551924352</v>
      </c>
      <c r="G250" s="3">
        <f t="shared" si="50"/>
        <v>5552.3189551924352</v>
      </c>
      <c r="H250" s="3">
        <f t="shared" si="51"/>
        <v>129</v>
      </c>
      <c r="I250" s="3">
        <f t="shared" ref="I250:I313" si="52">IF(B250&lt;Redline,B250,IF(C250&lt;Redline,C250,IF(D250&lt;Redline,D250,IF(E250&lt;Redline,E250,IF(F250&lt;Redline,F250,IF(G250&lt;Redline,G250,"XXXX"))))))</f>
        <v>6759.3448150168788</v>
      </c>
      <c r="J250" s="3">
        <f t="shared" ref="J250:J313" si="53">IF(B250&lt;Redline,1,IF(C250&lt;Redline,2,IF(D250&lt;Redline,3,IF(E250&lt;Redline,4,IF(F250&lt;Redline,5,IF(G250&lt;Redline,6,"XXXX"))))))</f>
        <v>4</v>
      </c>
      <c r="K250" t="str">
        <f t="shared" ref="K250:K313" si="54">IF(AND($J250&lt;$J251,$J250=K$120),($H250),"")</f>
        <v/>
      </c>
      <c r="L250" t="str">
        <f t="shared" ref="L250:L313" si="55">IF(AND($J250&lt;$J251,$J250=L$120),($H250),"")</f>
        <v/>
      </c>
      <c r="M250" t="str">
        <f t="shared" ref="M250:M313" si="56">IF(AND($J250&lt;$J251,$J250=M$120),($H250),"")</f>
        <v/>
      </c>
      <c r="N250">
        <f t="shared" ref="N250:N313" si="57">IF(AND($J250&lt;$J251,$J250=N$120),($H250),"")</f>
        <v>129</v>
      </c>
      <c r="O250" t="str">
        <f t="shared" ref="O250:O313" si="58">IF(AND($J250&lt;$J251,$J250=O$120),($H250),"")</f>
        <v/>
      </c>
      <c r="P250" t="str">
        <f t="shared" ref="P250:P313" si="59">IF(AND($J250&lt;$J251,$J250=P$120),($H250),"")</f>
        <v/>
      </c>
      <c r="Q250" t="str">
        <f t="shared" ref="Q250:Q313" si="60">IF(AND($J250&lt;$J251,$J250=Q$120),B250-C250,"")</f>
        <v/>
      </c>
      <c r="R250" t="str">
        <f t="shared" si="43"/>
        <v/>
      </c>
      <c r="S250" t="str">
        <f t="shared" si="44"/>
        <v/>
      </c>
      <c r="T250">
        <f t="shared" si="45"/>
        <v>1207.0258598244436</v>
      </c>
      <c r="U250" t="str">
        <f t="shared" si="46"/>
        <v/>
      </c>
      <c r="V250" t="str">
        <f t="shared" ref="V250:V313" si="61">IF(AND($J250&lt;$J251,$J250=V$120),B250,"")</f>
        <v/>
      </c>
      <c r="W250" t="str">
        <f t="shared" si="47"/>
        <v/>
      </c>
      <c r="X250">
        <f t="shared" si="48"/>
        <v>8522.6521580647586</v>
      </c>
      <c r="Y250" t="str">
        <f t="shared" si="49"/>
        <v/>
      </c>
    </row>
    <row r="251" spans="1:25" x14ac:dyDescent="0.25">
      <c r="A251">
        <v>130</v>
      </c>
      <c r="B251" s="3">
        <f t="shared" si="50"/>
        <v>21673.727208123182</v>
      </c>
      <c r="C251" s="3">
        <f t="shared" si="50"/>
        <v>12488.195200870978</v>
      </c>
      <c r="D251" s="3">
        <f t="shared" si="50"/>
        <v>8588.7192290575094</v>
      </c>
      <c r="E251" s="3">
        <f t="shared" si="50"/>
        <v>6811.7428368387145</v>
      </c>
      <c r="F251" s="3">
        <f t="shared" si="50"/>
        <v>5595.3601874032292</v>
      </c>
      <c r="G251" s="3">
        <f t="shared" si="50"/>
        <v>5595.3601874032292</v>
      </c>
      <c r="H251" s="3">
        <f t="shared" si="51"/>
        <v>130</v>
      </c>
      <c r="I251" s="3">
        <f t="shared" si="52"/>
        <v>5595.3601874032292</v>
      </c>
      <c r="J251" s="3">
        <f t="shared" si="53"/>
        <v>5</v>
      </c>
      <c r="K251" t="str">
        <f t="shared" si="54"/>
        <v/>
      </c>
      <c r="L251" t="str">
        <f t="shared" si="55"/>
        <v/>
      </c>
      <c r="M251" t="str">
        <f t="shared" si="56"/>
        <v/>
      </c>
      <c r="N251" t="str">
        <f t="shared" si="57"/>
        <v/>
      </c>
      <c r="O251" t="str">
        <f t="shared" si="58"/>
        <v/>
      </c>
      <c r="P251" t="str">
        <f t="shared" si="59"/>
        <v/>
      </c>
      <c r="Q251" t="str">
        <f t="shared" si="60"/>
        <v/>
      </c>
      <c r="R251" t="str">
        <f t="shared" si="43"/>
        <v/>
      </c>
      <c r="S251" t="str">
        <f t="shared" si="44"/>
        <v/>
      </c>
      <c r="T251" t="str">
        <f t="shared" si="45"/>
        <v/>
      </c>
      <c r="U251" t="str">
        <f t="shared" si="46"/>
        <v/>
      </c>
      <c r="V251" t="str">
        <f t="shared" si="61"/>
        <v/>
      </c>
      <c r="W251" t="str">
        <f t="shared" si="47"/>
        <v/>
      </c>
      <c r="X251" t="str">
        <f t="shared" si="48"/>
        <v/>
      </c>
      <c r="Y251" t="str">
        <f t="shared" si="49"/>
        <v/>
      </c>
    </row>
    <row r="252" spans="1:25" x14ac:dyDescent="0.25">
      <c r="A252">
        <v>131</v>
      </c>
      <c r="B252" s="3">
        <f t="shared" si="50"/>
        <v>21840.448186647205</v>
      </c>
      <c r="C252" s="3">
        <f t="shared" si="50"/>
        <v>12584.258240877676</v>
      </c>
      <c r="D252" s="3">
        <f t="shared" si="50"/>
        <v>8654.7863000502603</v>
      </c>
      <c r="E252" s="3">
        <f t="shared" si="50"/>
        <v>6864.1408586605503</v>
      </c>
      <c r="F252" s="3">
        <f t="shared" si="50"/>
        <v>5638.4014196140233</v>
      </c>
      <c r="G252" s="3">
        <f t="shared" si="50"/>
        <v>5638.4014196140233</v>
      </c>
      <c r="H252" s="3">
        <f t="shared" si="51"/>
        <v>131</v>
      </c>
      <c r="I252" s="3">
        <f t="shared" si="52"/>
        <v>5638.4014196140233</v>
      </c>
      <c r="J252" s="3">
        <f t="shared" si="53"/>
        <v>5</v>
      </c>
      <c r="K252" t="str">
        <f t="shared" si="54"/>
        <v/>
      </c>
      <c r="L252" t="str">
        <f t="shared" si="55"/>
        <v/>
      </c>
      <c r="M252" t="str">
        <f t="shared" si="56"/>
        <v/>
      </c>
      <c r="N252" t="str">
        <f t="shared" si="57"/>
        <v/>
      </c>
      <c r="O252" t="str">
        <f t="shared" si="58"/>
        <v/>
      </c>
      <c r="P252" t="str">
        <f t="shared" si="59"/>
        <v/>
      </c>
      <c r="Q252" t="str">
        <f t="shared" si="60"/>
        <v/>
      </c>
      <c r="R252" t="str">
        <f t="shared" si="43"/>
        <v/>
      </c>
      <c r="S252" t="str">
        <f t="shared" si="44"/>
        <v/>
      </c>
      <c r="T252" t="str">
        <f t="shared" si="45"/>
        <v/>
      </c>
      <c r="U252" t="str">
        <f t="shared" si="46"/>
        <v/>
      </c>
      <c r="V252" t="str">
        <f t="shared" si="61"/>
        <v/>
      </c>
      <c r="W252" t="str">
        <f t="shared" si="47"/>
        <v/>
      </c>
      <c r="X252" t="str">
        <f t="shared" si="48"/>
        <v/>
      </c>
      <c r="Y252" t="str">
        <f t="shared" si="49"/>
        <v/>
      </c>
    </row>
    <row r="253" spans="1:25" x14ac:dyDescent="0.25">
      <c r="A253">
        <v>132</v>
      </c>
      <c r="B253" s="3">
        <f t="shared" si="50"/>
        <v>22007.169165171228</v>
      </c>
      <c r="C253" s="3">
        <f>$A253/C$18*RnP*RevPerMi/60</f>
        <v>12680.321280884378</v>
      </c>
      <c r="D253" s="3">
        <f>$A253/D$18*RnP*RevPerMi/60</f>
        <v>8720.8533710430092</v>
      </c>
      <c r="E253" s="3">
        <f>$A253/E$18*RnP*RevPerMi/60</f>
        <v>6916.538880482387</v>
      </c>
      <c r="F253" s="3">
        <f>$A253/F$18*RnP*RevPerMi/60</f>
        <v>5681.4426518248174</v>
      </c>
      <c r="G253" s="3">
        <f>$A253/G$18*RnP*RevPerMi/60</f>
        <v>5681.4426518248174</v>
      </c>
      <c r="H253" s="3">
        <f t="shared" si="51"/>
        <v>132</v>
      </c>
      <c r="I253" s="3">
        <f t="shared" si="52"/>
        <v>5681.4426518248174</v>
      </c>
      <c r="J253" s="3">
        <f t="shared" si="53"/>
        <v>5</v>
      </c>
      <c r="K253" t="str">
        <f t="shared" si="54"/>
        <v/>
      </c>
      <c r="L253" t="str">
        <f t="shared" si="55"/>
        <v/>
      </c>
      <c r="M253" t="str">
        <f t="shared" si="56"/>
        <v/>
      </c>
      <c r="N253" t="str">
        <f t="shared" si="57"/>
        <v/>
      </c>
      <c r="O253" t="str">
        <f t="shared" si="58"/>
        <v/>
      </c>
      <c r="P253" t="str">
        <f t="shared" si="59"/>
        <v/>
      </c>
      <c r="Q253" t="str">
        <f t="shared" si="60"/>
        <v/>
      </c>
      <c r="R253" t="str">
        <f t="shared" si="43"/>
        <v/>
      </c>
      <c r="S253" t="str">
        <f t="shared" si="44"/>
        <v/>
      </c>
      <c r="T253" t="str">
        <f t="shared" si="45"/>
        <v/>
      </c>
      <c r="U253" t="str">
        <f t="shared" si="46"/>
        <v/>
      </c>
      <c r="V253" t="str">
        <f t="shared" si="61"/>
        <v/>
      </c>
      <c r="W253" t="str">
        <f t="shared" si="47"/>
        <v/>
      </c>
      <c r="X253" t="str">
        <f t="shared" si="48"/>
        <v/>
      </c>
      <c r="Y253" t="str">
        <f t="shared" si="49"/>
        <v/>
      </c>
    </row>
    <row r="254" spans="1:25" x14ac:dyDescent="0.25">
      <c r="A254">
        <v>133</v>
      </c>
      <c r="B254" s="3">
        <f t="shared" si="50"/>
        <v>22173.890143695255</v>
      </c>
      <c r="C254" s="3">
        <f t="shared" si="50"/>
        <v>12776.384320891077</v>
      </c>
      <c r="D254" s="3">
        <f t="shared" si="50"/>
        <v>8786.9204420357601</v>
      </c>
      <c r="E254" s="3">
        <f t="shared" si="50"/>
        <v>6968.9369023042227</v>
      </c>
      <c r="F254" s="3">
        <f t="shared" si="50"/>
        <v>5724.4838840356115</v>
      </c>
      <c r="G254" s="3">
        <f t="shared" si="50"/>
        <v>5724.4838840356115</v>
      </c>
      <c r="H254" s="3">
        <f t="shared" si="51"/>
        <v>133</v>
      </c>
      <c r="I254" s="3">
        <f t="shared" si="52"/>
        <v>5724.4838840356115</v>
      </c>
      <c r="J254" s="3">
        <f t="shared" si="53"/>
        <v>5</v>
      </c>
      <c r="K254" t="str">
        <f t="shared" si="54"/>
        <v/>
      </c>
      <c r="L254" t="str">
        <f t="shared" si="55"/>
        <v/>
      </c>
      <c r="M254" t="str">
        <f t="shared" si="56"/>
        <v/>
      </c>
      <c r="N254" t="str">
        <f t="shared" si="57"/>
        <v/>
      </c>
      <c r="O254" t="str">
        <f t="shared" si="58"/>
        <v/>
      </c>
      <c r="P254" t="str">
        <f t="shared" si="59"/>
        <v/>
      </c>
      <c r="Q254" t="str">
        <f t="shared" si="60"/>
        <v/>
      </c>
      <c r="R254" t="str">
        <f t="shared" si="43"/>
        <v/>
      </c>
      <c r="S254" t="str">
        <f t="shared" si="44"/>
        <v/>
      </c>
      <c r="T254" t="str">
        <f t="shared" si="45"/>
        <v/>
      </c>
      <c r="U254" t="str">
        <f t="shared" si="46"/>
        <v/>
      </c>
      <c r="V254" t="str">
        <f t="shared" si="61"/>
        <v/>
      </c>
      <c r="W254" t="str">
        <f t="shared" si="47"/>
        <v/>
      </c>
      <c r="X254" t="str">
        <f t="shared" si="48"/>
        <v/>
      </c>
      <c r="Y254" t="str">
        <f t="shared" si="49"/>
        <v/>
      </c>
    </row>
    <row r="255" spans="1:25" x14ac:dyDescent="0.25">
      <c r="A255">
        <v>134</v>
      </c>
      <c r="B255" s="3">
        <f t="shared" si="50"/>
        <v>22340.611122219281</v>
      </c>
      <c r="C255" s="3">
        <f t="shared" si="50"/>
        <v>12872.447360897777</v>
      </c>
      <c r="D255" s="3">
        <f t="shared" ref="B255:G299" si="62">$A255/D$18*RnP*RevPerMi/60</f>
        <v>8852.9875130285109</v>
      </c>
      <c r="E255" s="3">
        <f t="shared" si="62"/>
        <v>7021.3349241260594</v>
      </c>
      <c r="F255" s="3">
        <f t="shared" si="62"/>
        <v>5767.5251162464065</v>
      </c>
      <c r="G255" s="3">
        <f t="shared" si="62"/>
        <v>5767.5251162464065</v>
      </c>
      <c r="H255" s="3">
        <f t="shared" si="51"/>
        <v>134</v>
      </c>
      <c r="I255" s="3">
        <f t="shared" si="52"/>
        <v>5767.5251162464065</v>
      </c>
      <c r="J255" s="3">
        <f t="shared" si="53"/>
        <v>5</v>
      </c>
      <c r="K255" t="str">
        <f t="shared" si="54"/>
        <v/>
      </c>
      <c r="L255" t="str">
        <f t="shared" si="55"/>
        <v/>
      </c>
      <c r="M255" t="str">
        <f t="shared" si="56"/>
        <v/>
      </c>
      <c r="N255" t="str">
        <f t="shared" si="57"/>
        <v/>
      </c>
      <c r="O255" t="str">
        <f t="shared" si="58"/>
        <v/>
      </c>
      <c r="P255" t="str">
        <f t="shared" si="59"/>
        <v/>
      </c>
      <c r="Q255" t="str">
        <f t="shared" si="60"/>
        <v/>
      </c>
      <c r="R255" t="str">
        <f t="shared" si="43"/>
        <v/>
      </c>
      <c r="S255" t="str">
        <f t="shared" si="44"/>
        <v/>
      </c>
      <c r="T255" t="str">
        <f t="shared" si="45"/>
        <v/>
      </c>
      <c r="U255" t="str">
        <f t="shared" si="46"/>
        <v/>
      </c>
      <c r="V255" t="str">
        <f t="shared" si="61"/>
        <v/>
      </c>
      <c r="W255" t="str">
        <f t="shared" si="47"/>
        <v/>
      </c>
      <c r="X255" t="str">
        <f t="shared" si="48"/>
        <v/>
      </c>
      <c r="Y255" t="str">
        <f t="shared" si="49"/>
        <v/>
      </c>
    </row>
    <row r="256" spans="1:25" x14ac:dyDescent="0.25">
      <c r="A256">
        <v>135</v>
      </c>
      <c r="B256" s="3">
        <f t="shared" si="62"/>
        <v>22507.332100743308</v>
      </c>
      <c r="C256" s="3">
        <f t="shared" si="62"/>
        <v>12968.510400904477</v>
      </c>
      <c r="D256" s="3">
        <f t="shared" si="62"/>
        <v>8919.0545840212599</v>
      </c>
      <c r="E256" s="3">
        <f t="shared" si="62"/>
        <v>7073.7329459478951</v>
      </c>
      <c r="F256" s="3">
        <f t="shared" si="62"/>
        <v>5810.5663484571996</v>
      </c>
      <c r="G256" s="3">
        <f t="shared" si="62"/>
        <v>5810.5663484571996</v>
      </c>
      <c r="H256" s="3">
        <f t="shared" si="51"/>
        <v>135</v>
      </c>
      <c r="I256" s="3">
        <f t="shared" si="52"/>
        <v>5810.5663484571996</v>
      </c>
      <c r="J256" s="3">
        <f t="shared" si="53"/>
        <v>5</v>
      </c>
      <c r="K256" t="str">
        <f t="shared" si="54"/>
        <v/>
      </c>
      <c r="L256" t="str">
        <f t="shared" si="55"/>
        <v/>
      </c>
      <c r="M256" t="str">
        <f t="shared" si="56"/>
        <v/>
      </c>
      <c r="N256" t="str">
        <f t="shared" si="57"/>
        <v/>
      </c>
      <c r="O256" t="str">
        <f t="shared" si="58"/>
        <v/>
      </c>
      <c r="P256" t="str">
        <f t="shared" si="59"/>
        <v/>
      </c>
      <c r="Q256" t="str">
        <f t="shared" si="60"/>
        <v/>
      </c>
      <c r="R256" t="str">
        <f t="shared" si="43"/>
        <v/>
      </c>
      <c r="S256" t="str">
        <f t="shared" si="44"/>
        <v/>
      </c>
      <c r="T256" t="str">
        <f t="shared" si="45"/>
        <v/>
      </c>
      <c r="U256" t="str">
        <f t="shared" si="46"/>
        <v/>
      </c>
      <c r="V256" t="str">
        <f t="shared" si="61"/>
        <v/>
      </c>
      <c r="W256" t="str">
        <f t="shared" si="47"/>
        <v/>
      </c>
      <c r="X256" t="str">
        <f t="shared" si="48"/>
        <v/>
      </c>
      <c r="Y256" t="str">
        <f t="shared" si="49"/>
        <v/>
      </c>
    </row>
    <row r="257" spans="1:25" x14ac:dyDescent="0.25">
      <c r="A257">
        <v>136</v>
      </c>
      <c r="B257" s="3">
        <f t="shared" si="62"/>
        <v>22674.053079267331</v>
      </c>
      <c r="C257" s="3">
        <f>$A257/C$18*RnP*RevPerMi/60</f>
        <v>13064.573440911177</v>
      </c>
      <c r="D257" s="3">
        <f>$A257/D$18*RnP*RevPerMi/60</f>
        <v>8985.1216550140107</v>
      </c>
      <c r="E257" s="3">
        <f>$A257/E$18*RnP*RevPerMi/60</f>
        <v>7126.1309677697318</v>
      </c>
      <c r="F257" s="3">
        <f>$A257/F$18*RnP*RevPerMi/60</f>
        <v>5853.6075806679928</v>
      </c>
      <c r="G257" s="3">
        <f>$A257/G$18*RnP*RevPerMi/60</f>
        <v>5853.6075806679928</v>
      </c>
      <c r="H257" s="3">
        <f t="shared" si="51"/>
        <v>136</v>
      </c>
      <c r="I257" s="3">
        <f t="shared" si="52"/>
        <v>5853.6075806679928</v>
      </c>
      <c r="J257" s="3">
        <f t="shared" si="53"/>
        <v>5</v>
      </c>
      <c r="K257" t="str">
        <f t="shared" si="54"/>
        <v/>
      </c>
      <c r="L257" t="str">
        <f t="shared" si="55"/>
        <v/>
      </c>
      <c r="M257" t="str">
        <f t="shared" si="56"/>
        <v/>
      </c>
      <c r="N257" t="str">
        <f t="shared" si="57"/>
        <v/>
      </c>
      <c r="O257" t="str">
        <f t="shared" si="58"/>
        <v/>
      </c>
      <c r="P257" t="str">
        <f t="shared" si="59"/>
        <v/>
      </c>
      <c r="Q257" t="str">
        <f t="shared" si="60"/>
        <v/>
      </c>
      <c r="R257" t="str">
        <f t="shared" si="43"/>
        <v/>
      </c>
      <c r="S257" t="str">
        <f t="shared" si="44"/>
        <v/>
      </c>
      <c r="T257" t="str">
        <f t="shared" si="45"/>
        <v/>
      </c>
      <c r="U257" t="str">
        <f t="shared" si="46"/>
        <v/>
      </c>
      <c r="V257" t="str">
        <f t="shared" si="61"/>
        <v/>
      </c>
      <c r="W257" t="str">
        <f t="shared" si="47"/>
        <v/>
      </c>
      <c r="X257" t="str">
        <f t="shared" si="48"/>
        <v/>
      </c>
      <c r="Y257" t="str">
        <f t="shared" si="49"/>
        <v/>
      </c>
    </row>
    <row r="258" spans="1:25" x14ac:dyDescent="0.25">
      <c r="A258">
        <v>137</v>
      </c>
      <c r="B258" s="3">
        <f t="shared" si="62"/>
        <v>22840.774057791354</v>
      </c>
      <c r="C258" s="3">
        <f t="shared" si="62"/>
        <v>13160.636480917874</v>
      </c>
      <c r="D258" s="3">
        <f t="shared" si="62"/>
        <v>9051.1887260067579</v>
      </c>
      <c r="E258" s="3">
        <f t="shared" si="62"/>
        <v>7178.5289895915676</v>
      </c>
      <c r="F258" s="3">
        <f t="shared" si="62"/>
        <v>5896.6488128787878</v>
      </c>
      <c r="G258" s="3">
        <f t="shared" si="62"/>
        <v>5896.6488128787878</v>
      </c>
      <c r="H258" s="3">
        <f t="shared" si="51"/>
        <v>137</v>
      </c>
      <c r="I258" s="3">
        <f t="shared" si="52"/>
        <v>5896.6488128787878</v>
      </c>
      <c r="J258" s="3">
        <f t="shared" si="53"/>
        <v>5</v>
      </c>
      <c r="K258" t="str">
        <f t="shared" si="54"/>
        <v/>
      </c>
      <c r="L258" t="str">
        <f t="shared" si="55"/>
        <v/>
      </c>
      <c r="M258" t="str">
        <f t="shared" si="56"/>
        <v/>
      </c>
      <c r="N258" t="str">
        <f t="shared" si="57"/>
        <v/>
      </c>
      <c r="O258" t="str">
        <f t="shared" si="58"/>
        <v/>
      </c>
      <c r="P258" t="str">
        <f t="shared" si="59"/>
        <v/>
      </c>
      <c r="Q258" t="str">
        <f t="shared" si="60"/>
        <v/>
      </c>
      <c r="R258" t="str">
        <f t="shared" si="43"/>
        <v/>
      </c>
      <c r="S258" t="str">
        <f t="shared" si="44"/>
        <v/>
      </c>
      <c r="T258" t="str">
        <f t="shared" si="45"/>
        <v/>
      </c>
      <c r="U258" t="str">
        <f t="shared" si="46"/>
        <v/>
      </c>
      <c r="V258" t="str">
        <f t="shared" si="61"/>
        <v/>
      </c>
      <c r="W258" t="str">
        <f t="shared" si="47"/>
        <v/>
      </c>
      <c r="X258" t="str">
        <f t="shared" si="48"/>
        <v/>
      </c>
      <c r="Y258" t="str">
        <f t="shared" si="49"/>
        <v/>
      </c>
    </row>
    <row r="259" spans="1:25" x14ac:dyDescent="0.25">
      <c r="A259">
        <v>138</v>
      </c>
      <c r="B259" s="3">
        <f t="shared" si="62"/>
        <v>23007.49503631538</v>
      </c>
      <c r="C259" s="3">
        <f t="shared" si="62"/>
        <v>13256.699520924576</v>
      </c>
      <c r="D259" s="3">
        <f t="shared" si="62"/>
        <v>9117.2557969995087</v>
      </c>
      <c r="E259" s="3">
        <f t="shared" si="62"/>
        <v>7230.9270114134042</v>
      </c>
      <c r="F259" s="3">
        <f t="shared" si="62"/>
        <v>5939.6900450895819</v>
      </c>
      <c r="G259" s="3">
        <f t="shared" si="62"/>
        <v>5939.6900450895819</v>
      </c>
      <c r="H259" s="3">
        <f t="shared" si="51"/>
        <v>138</v>
      </c>
      <c r="I259" s="3">
        <f t="shared" si="52"/>
        <v>5939.6900450895819</v>
      </c>
      <c r="J259" s="3">
        <f t="shared" si="53"/>
        <v>5</v>
      </c>
      <c r="K259" t="str">
        <f t="shared" si="54"/>
        <v/>
      </c>
      <c r="L259" t="str">
        <f t="shared" si="55"/>
        <v/>
      </c>
      <c r="M259" t="str">
        <f t="shared" si="56"/>
        <v/>
      </c>
      <c r="N259" t="str">
        <f t="shared" si="57"/>
        <v/>
      </c>
      <c r="O259" t="str">
        <f t="shared" si="58"/>
        <v/>
      </c>
      <c r="P259" t="str">
        <f t="shared" si="59"/>
        <v/>
      </c>
      <c r="Q259" t="str">
        <f t="shared" si="60"/>
        <v/>
      </c>
      <c r="R259" t="str">
        <f t="shared" si="43"/>
        <v/>
      </c>
      <c r="S259" t="str">
        <f t="shared" si="44"/>
        <v/>
      </c>
      <c r="T259" t="str">
        <f t="shared" si="45"/>
        <v/>
      </c>
      <c r="U259" t="str">
        <f t="shared" si="46"/>
        <v/>
      </c>
      <c r="V259" t="str">
        <f t="shared" si="61"/>
        <v/>
      </c>
      <c r="W259" t="str">
        <f t="shared" si="47"/>
        <v/>
      </c>
      <c r="X259" t="str">
        <f t="shared" si="48"/>
        <v/>
      </c>
      <c r="Y259" t="str">
        <f t="shared" si="49"/>
        <v/>
      </c>
    </row>
    <row r="260" spans="1:25" x14ac:dyDescent="0.25">
      <c r="A260">
        <v>139</v>
      </c>
      <c r="B260" s="3">
        <f t="shared" si="62"/>
        <v>23174.216014839403</v>
      </c>
      <c r="C260" s="3">
        <f t="shared" si="62"/>
        <v>13352.762560931274</v>
      </c>
      <c r="D260" s="3">
        <f t="shared" si="62"/>
        <v>9183.3228679922595</v>
      </c>
      <c r="E260" s="3">
        <f t="shared" si="62"/>
        <v>7283.3250332352409</v>
      </c>
      <c r="F260" s="3">
        <f t="shared" si="62"/>
        <v>5982.731277300376</v>
      </c>
      <c r="G260" s="3">
        <f t="shared" si="62"/>
        <v>5982.731277300376</v>
      </c>
      <c r="H260" s="3">
        <f t="shared" si="51"/>
        <v>139</v>
      </c>
      <c r="I260" s="3">
        <f t="shared" si="52"/>
        <v>5982.731277300376</v>
      </c>
      <c r="J260" s="3">
        <f t="shared" si="53"/>
        <v>5</v>
      </c>
      <c r="K260" t="str">
        <f t="shared" si="54"/>
        <v/>
      </c>
      <c r="L260" t="str">
        <f t="shared" si="55"/>
        <v/>
      </c>
      <c r="M260" t="str">
        <f t="shared" si="56"/>
        <v/>
      </c>
      <c r="N260" t="str">
        <f t="shared" si="57"/>
        <v/>
      </c>
      <c r="O260" t="str">
        <f t="shared" si="58"/>
        <v/>
      </c>
      <c r="P260" t="str">
        <f t="shared" si="59"/>
        <v/>
      </c>
      <c r="Q260" t="str">
        <f t="shared" si="60"/>
        <v/>
      </c>
      <c r="R260" t="str">
        <f t="shared" si="43"/>
        <v/>
      </c>
      <c r="S260" t="str">
        <f t="shared" si="44"/>
        <v/>
      </c>
      <c r="T260" t="str">
        <f t="shared" si="45"/>
        <v/>
      </c>
      <c r="U260" t="str">
        <f t="shared" si="46"/>
        <v/>
      </c>
      <c r="V260" t="str">
        <f t="shared" si="61"/>
        <v/>
      </c>
      <c r="W260" t="str">
        <f t="shared" si="47"/>
        <v/>
      </c>
      <c r="X260" t="str">
        <f t="shared" si="48"/>
        <v/>
      </c>
      <c r="Y260" t="str">
        <f t="shared" si="49"/>
        <v/>
      </c>
    </row>
    <row r="261" spans="1:25" x14ac:dyDescent="0.25">
      <c r="A261">
        <v>140</v>
      </c>
      <c r="B261" s="3">
        <f t="shared" si="62"/>
        <v>23340.936993363426</v>
      </c>
      <c r="C261" s="3">
        <f>$A261/C$18*RnP*RevPerMi/60</f>
        <v>13448.825600937975</v>
      </c>
      <c r="D261" s="3">
        <f>$A261/D$18*RnP*RevPerMi/60</f>
        <v>9249.3899389850085</v>
      </c>
      <c r="E261" s="3">
        <f>$A261/E$18*RnP*RevPerMi/60</f>
        <v>7335.7230550570775</v>
      </c>
      <c r="F261" s="3">
        <f>$A261/F$18*RnP*RevPerMi/60</f>
        <v>6025.7725095111691</v>
      </c>
      <c r="G261" s="3">
        <f>$A261/G$18*RnP*RevPerMi/60</f>
        <v>6025.7725095111691</v>
      </c>
      <c r="H261" s="3">
        <f t="shared" si="51"/>
        <v>140</v>
      </c>
      <c r="I261" s="3">
        <f t="shared" si="52"/>
        <v>6025.7725095111691</v>
      </c>
      <c r="J261" s="3">
        <f t="shared" si="53"/>
        <v>5</v>
      </c>
      <c r="K261" t="str">
        <f t="shared" si="54"/>
        <v/>
      </c>
      <c r="L261" t="str">
        <f t="shared" si="55"/>
        <v/>
      </c>
      <c r="M261" t="str">
        <f t="shared" si="56"/>
        <v/>
      </c>
      <c r="N261" t="str">
        <f t="shared" si="57"/>
        <v/>
      </c>
      <c r="O261" t="str">
        <f t="shared" si="58"/>
        <v/>
      </c>
      <c r="P261" t="str">
        <f t="shared" si="59"/>
        <v/>
      </c>
      <c r="Q261" t="str">
        <f t="shared" si="60"/>
        <v/>
      </c>
      <c r="R261" t="str">
        <f t="shared" si="43"/>
        <v/>
      </c>
      <c r="S261" t="str">
        <f t="shared" si="44"/>
        <v/>
      </c>
      <c r="T261" t="str">
        <f t="shared" si="45"/>
        <v/>
      </c>
      <c r="U261" t="str">
        <f t="shared" si="46"/>
        <v/>
      </c>
      <c r="V261" t="str">
        <f t="shared" si="61"/>
        <v/>
      </c>
      <c r="W261" t="str">
        <f t="shared" si="47"/>
        <v/>
      </c>
      <c r="X261" t="str">
        <f t="shared" si="48"/>
        <v/>
      </c>
      <c r="Y261" t="str">
        <f t="shared" si="49"/>
        <v/>
      </c>
    </row>
    <row r="262" spans="1:25" x14ac:dyDescent="0.25">
      <c r="A262">
        <v>141</v>
      </c>
      <c r="B262" s="3">
        <f t="shared" si="62"/>
        <v>23507.657971887449</v>
      </c>
      <c r="C262" s="3">
        <f t="shared" si="62"/>
        <v>13544.888640944673</v>
      </c>
      <c r="D262" s="3">
        <f t="shared" si="62"/>
        <v>9315.4570099777593</v>
      </c>
      <c r="E262" s="3">
        <f t="shared" si="62"/>
        <v>7388.1210768789133</v>
      </c>
      <c r="F262" s="3">
        <f t="shared" si="62"/>
        <v>6068.813741721965</v>
      </c>
      <c r="G262" s="3">
        <f t="shared" si="62"/>
        <v>6068.813741721965</v>
      </c>
      <c r="H262" s="3">
        <f t="shared" si="51"/>
        <v>141</v>
      </c>
      <c r="I262" s="3">
        <f t="shared" si="52"/>
        <v>6068.813741721965</v>
      </c>
      <c r="J262" s="3">
        <f t="shared" si="53"/>
        <v>5</v>
      </c>
      <c r="K262" t="str">
        <f t="shared" si="54"/>
        <v/>
      </c>
      <c r="L262" t="str">
        <f t="shared" si="55"/>
        <v/>
      </c>
      <c r="M262" t="str">
        <f t="shared" si="56"/>
        <v/>
      </c>
      <c r="N262" t="str">
        <f t="shared" si="57"/>
        <v/>
      </c>
      <c r="O262" t="str">
        <f t="shared" si="58"/>
        <v/>
      </c>
      <c r="P262" t="str">
        <f t="shared" si="59"/>
        <v/>
      </c>
      <c r="Q262" t="str">
        <f t="shared" si="60"/>
        <v/>
      </c>
      <c r="R262" t="str">
        <f t="shared" si="43"/>
        <v/>
      </c>
      <c r="S262" t="str">
        <f t="shared" si="44"/>
        <v/>
      </c>
      <c r="T262" t="str">
        <f t="shared" si="45"/>
        <v/>
      </c>
      <c r="U262" t="str">
        <f t="shared" si="46"/>
        <v/>
      </c>
      <c r="V262" t="str">
        <f t="shared" si="61"/>
        <v/>
      </c>
      <c r="W262" t="str">
        <f t="shared" si="47"/>
        <v/>
      </c>
      <c r="X262" t="str">
        <f t="shared" si="48"/>
        <v/>
      </c>
      <c r="Y262" t="str">
        <f t="shared" si="49"/>
        <v/>
      </c>
    </row>
    <row r="263" spans="1:25" x14ac:dyDescent="0.25">
      <c r="A263">
        <v>142</v>
      </c>
      <c r="B263" s="3">
        <f t="shared" si="62"/>
        <v>23674.378950411472</v>
      </c>
      <c r="C263" s="3">
        <f t="shared" si="62"/>
        <v>13640.951680951377</v>
      </c>
      <c r="D263" s="3">
        <f t="shared" si="62"/>
        <v>9381.5240809705083</v>
      </c>
      <c r="E263" s="3">
        <f t="shared" si="62"/>
        <v>7440.51909870075</v>
      </c>
      <c r="F263" s="3">
        <f t="shared" si="62"/>
        <v>6111.8549739327582</v>
      </c>
      <c r="G263" s="3">
        <f t="shared" si="62"/>
        <v>6111.8549739327582</v>
      </c>
      <c r="H263" s="3">
        <f t="shared" si="51"/>
        <v>142</v>
      </c>
      <c r="I263" s="3">
        <f t="shared" si="52"/>
        <v>6111.8549739327582</v>
      </c>
      <c r="J263" s="3">
        <f t="shared" si="53"/>
        <v>5</v>
      </c>
      <c r="K263" t="str">
        <f t="shared" si="54"/>
        <v/>
      </c>
      <c r="L263" t="str">
        <f t="shared" si="55"/>
        <v/>
      </c>
      <c r="M263" t="str">
        <f t="shared" si="56"/>
        <v/>
      </c>
      <c r="N263" t="str">
        <f t="shared" si="57"/>
        <v/>
      </c>
      <c r="O263" t="str">
        <f t="shared" si="58"/>
        <v/>
      </c>
      <c r="P263" t="str">
        <f t="shared" si="59"/>
        <v/>
      </c>
      <c r="Q263" t="str">
        <f t="shared" si="60"/>
        <v/>
      </c>
      <c r="R263" t="str">
        <f t="shared" si="43"/>
        <v/>
      </c>
      <c r="S263" t="str">
        <f t="shared" si="44"/>
        <v/>
      </c>
      <c r="T263" t="str">
        <f t="shared" si="45"/>
        <v/>
      </c>
      <c r="U263" t="str">
        <f t="shared" si="46"/>
        <v/>
      </c>
      <c r="V263" t="str">
        <f t="shared" si="61"/>
        <v/>
      </c>
      <c r="W263" t="str">
        <f t="shared" si="47"/>
        <v/>
      </c>
      <c r="X263" t="str">
        <f t="shared" si="48"/>
        <v/>
      </c>
      <c r="Y263" t="str">
        <f t="shared" si="49"/>
        <v/>
      </c>
    </row>
    <row r="264" spans="1:25" x14ac:dyDescent="0.25">
      <c r="A264">
        <v>143</v>
      </c>
      <c r="B264" s="3">
        <f t="shared" si="62"/>
        <v>23841.099928935502</v>
      </c>
      <c r="C264" s="3">
        <f t="shared" si="62"/>
        <v>13737.014720958074</v>
      </c>
      <c r="D264" s="3">
        <f t="shared" si="62"/>
        <v>9447.5911519632591</v>
      </c>
      <c r="E264" s="3">
        <f t="shared" si="62"/>
        <v>7492.9171205225857</v>
      </c>
      <c r="F264" s="3">
        <f t="shared" si="62"/>
        <v>6154.8962061435514</v>
      </c>
      <c r="G264" s="3">
        <f t="shared" si="62"/>
        <v>6154.8962061435514</v>
      </c>
      <c r="H264" s="3">
        <f t="shared" si="51"/>
        <v>143</v>
      </c>
      <c r="I264" s="3">
        <f t="shared" si="52"/>
        <v>6154.8962061435514</v>
      </c>
      <c r="J264" s="3">
        <f t="shared" si="53"/>
        <v>5</v>
      </c>
      <c r="K264" t="str">
        <f t="shared" si="54"/>
        <v/>
      </c>
      <c r="L264" t="str">
        <f t="shared" si="55"/>
        <v/>
      </c>
      <c r="M264" t="str">
        <f t="shared" si="56"/>
        <v/>
      </c>
      <c r="N264" t="str">
        <f t="shared" si="57"/>
        <v/>
      </c>
      <c r="O264" t="str">
        <f t="shared" si="58"/>
        <v/>
      </c>
      <c r="P264" t="str">
        <f t="shared" si="59"/>
        <v/>
      </c>
      <c r="Q264" t="str">
        <f t="shared" si="60"/>
        <v/>
      </c>
      <c r="R264" t="str">
        <f t="shared" si="43"/>
        <v/>
      </c>
      <c r="S264" t="str">
        <f t="shared" si="44"/>
        <v/>
      </c>
      <c r="T264" t="str">
        <f t="shared" si="45"/>
        <v/>
      </c>
      <c r="U264" t="str">
        <f t="shared" si="46"/>
        <v/>
      </c>
      <c r="V264" t="str">
        <f t="shared" si="61"/>
        <v/>
      </c>
      <c r="W264" t="str">
        <f t="shared" si="47"/>
        <v/>
      </c>
      <c r="X264" t="str">
        <f t="shared" si="48"/>
        <v/>
      </c>
      <c r="Y264" t="str">
        <f t="shared" si="49"/>
        <v/>
      </c>
    </row>
    <row r="265" spans="1:25" x14ac:dyDescent="0.25">
      <c r="A265">
        <v>144</v>
      </c>
      <c r="B265" s="3">
        <f t="shared" si="62"/>
        <v>24007.820907459525</v>
      </c>
      <c r="C265" s="3">
        <f t="shared" si="62"/>
        <v>13833.077760964774</v>
      </c>
      <c r="D265" s="3">
        <f t="shared" si="62"/>
        <v>9513.6582229560099</v>
      </c>
      <c r="E265" s="3">
        <f t="shared" si="62"/>
        <v>7545.3151423444215</v>
      </c>
      <c r="F265" s="3">
        <f t="shared" si="62"/>
        <v>6197.9374383543463</v>
      </c>
      <c r="G265" s="3">
        <f t="shared" si="62"/>
        <v>6197.9374383543463</v>
      </c>
      <c r="H265" s="3">
        <f t="shared" si="51"/>
        <v>144</v>
      </c>
      <c r="I265" s="3">
        <f t="shared" si="52"/>
        <v>6197.9374383543463</v>
      </c>
      <c r="J265" s="3">
        <f t="shared" si="53"/>
        <v>5</v>
      </c>
      <c r="K265" t="str">
        <f t="shared" si="54"/>
        <v/>
      </c>
      <c r="L265" t="str">
        <f t="shared" si="55"/>
        <v/>
      </c>
      <c r="M265" t="str">
        <f t="shared" si="56"/>
        <v/>
      </c>
      <c r="N265" t="str">
        <f t="shared" si="57"/>
        <v/>
      </c>
      <c r="O265" t="str">
        <f t="shared" si="58"/>
        <v/>
      </c>
      <c r="P265" t="str">
        <f t="shared" si="59"/>
        <v/>
      </c>
      <c r="Q265" t="str">
        <f t="shared" si="60"/>
        <v/>
      </c>
      <c r="R265" t="str">
        <f t="shared" ref="R265:R321" si="63">IF(AND($J265&lt;$J266,$J265=R$120),C265-D265,"")</f>
        <v/>
      </c>
      <c r="S265" t="str">
        <f t="shared" ref="S265:S321" si="64">IF(AND($J265&lt;$J266,$J265=S$120),D265-E265,"")</f>
        <v/>
      </c>
      <c r="T265" t="str">
        <f t="shared" ref="T265:T321" si="65">IF(AND($J265&lt;$J266,$J265=T$120),E265-F265,"")</f>
        <v/>
      </c>
      <c r="U265" t="str">
        <f t="shared" ref="U265:U321" si="66">IF(AND($J265&lt;$J266,$J265=U$120),F265-G265,"")</f>
        <v/>
      </c>
      <c r="V265" t="str">
        <f t="shared" si="61"/>
        <v/>
      </c>
      <c r="W265" t="str">
        <f t="shared" ref="W265:W321" si="67">IF(AND($J265&lt;$J266,$J265=W$120),C265,"")</f>
        <v/>
      </c>
      <c r="X265" t="str">
        <f t="shared" ref="X265:X321" si="68">IF(AND($J265&lt;$J266,$J265=X$120),D265,"")</f>
        <v/>
      </c>
      <c r="Y265" t="str">
        <f t="shared" ref="Y265:Y321" si="69">IF(AND($J265&lt;$J266,$J265=Y$120),E265,"")</f>
        <v/>
      </c>
    </row>
    <row r="266" spans="1:25" x14ac:dyDescent="0.25">
      <c r="A266">
        <v>145</v>
      </c>
      <c r="B266" s="3">
        <f t="shared" si="62"/>
        <v>24174.541885983548</v>
      </c>
      <c r="C266" s="3">
        <f t="shared" si="62"/>
        <v>13929.140800971474</v>
      </c>
      <c r="D266" s="3">
        <f t="shared" si="62"/>
        <v>9579.7252939487589</v>
      </c>
      <c r="E266" s="3">
        <f t="shared" si="62"/>
        <v>7597.7131641662581</v>
      </c>
      <c r="F266" s="3">
        <f t="shared" si="62"/>
        <v>6240.9786705651404</v>
      </c>
      <c r="G266" s="3">
        <f t="shared" si="62"/>
        <v>6240.9786705651404</v>
      </c>
      <c r="H266" s="3">
        <f t="shared" si="51"/>
        <v>145</v>
      </c>
      <c r="I266" s="3">
        <f t="shared" si="52"/>
        <v>6240.9786705651404</v>
      </c>
      <c r="J266" s="3">
        <f t="shared" si="53"/>
        <v>5</v>
      </c>
      <c r="K266" t="str">
        <f t="shared" si="54"/>
        <v/>
      </c>
      <c r="L266" t="str">
        <f t="shared" si="55"/>
        <v/>
      </c>
      <c r="M266" t="str">
        <f t="shared" si="56"/>
        <v/>
      </c>
      <c r="N266" t="str">
        <f t="shared" si="57"/>
        <v/>
      </c>
      <c r="O266" t="str">
        <f t="shared" si="58"/>
        <v/>
      </c>
      <c r="P266" t="str">
        <f t="shared" si="59"/>
        <v/>
      </c>
      <c r="Q266" t="str">
        <f t="shared" si="60"/>
        <v/>
      </c>
      <c r="R266" t="str">
        <f t="shared" si="63"/>
        <v/>
      </c>
      <c r="S266" t="str">
        <f t="shared" si="64"/>
        <v/>
      </c>
      <c r="T266" t="str">
        <f t="shared" si="65"/>
        <v/>
      </c>
      <c r="U266" t="str">
        <f t="shared" si="66"/>
        <v/>
      </c>
      <c r="V266" t="str">
        <f t="shared" si="61"/>
        <v/>
      </c>
      <c r="W266" t="str">
        <f t="shared" si="67"/>
        <v/>
      </c>
      <c r="X266" t="str">
        <f t="shared" si="68"/>
        <v/>
      </c>
      <c r="Y266" t="str">
        <f t="shared" si="69"/>
        <v/>
      </c>
    </row>
    <row r="267" spans="1:25" x14ac:dyDescent="0.25">
      <c r="A267">
        <v>146</v>
      </c>
      <c r="B267" s="3">
        <f t="shared" si="62"/>
        <v>24341.262864507575</v>
      </c>
      <c r="C267" s="3">
        <f t="shared" si="62"/>
        <v>14025.203840978176</v>
      </c>
      <c r="D267" s="3">
        <f t="shared" si="62"/>
        <v>9645.7923649415097</v>
      </c>
      <c r="E267" s="3">
        <f t="shared" si="62"/>
        <v>7650.1111859880939</v>
      </c>
      <c r="F267" s="3">
        <f t="shared" si="62"/>
        <v>6284.0199027759345</v>
      </c>
      <c r="G267" s="3">
        <f t="shared" si="62"/>
        <v>6284.0199027759345</v>
      </c>
      <c r="H267" s="3">
        <f t="shared" si="51"/>
        <v>146</v>
      </c>
      <c r="I267" s="3">
        <f t="shared" si="52"/>
        <v>6284.0199027759345</v>
      </c>
      <c r="J267" s="3">
        <f t="shared" si="53"/>
        <v>5</v>
      </c>
      <c r="K267" t="str">
        <f t="shared" si="54"/>
        <v/>
      </c>
      <c r="L267" t="str">
        <f t="shared" si="55"/>
        <v/>
      </c>
      <c r="M267" t="str">
        <f t="shared" si="56"/>
        <v/>
      </c>
      <c r="N267" t="str">
        <f t="shared" si="57"/>
        <v/>
      </c>
      <c r="O267" t="str">
        <f t="shared" si="58"/>
        <v/>
      </c>
      <c r="P267" t="str">
        <f t="shared" si="59"/>
        <v/>
      </c>
      <c r="Q267" t="str">
        <f t="shared" si="60"/>
        <v/>
      </c>
      <c r="R267" t="str">
        <f t="shared" si="63"/>
        <v/>
      </c>
      <c r="S267" t="str">
        <f t="shared" si="64"/>
        <v/>
      </c>
      <c r="T267" t="str">
        <f t="shared" si="65"/>
        <v/>
      </c>
      <c r="U267" t="str">
        <f t="shared" si="66"/>
        <v/>
      </c>
      <c r="V267" t="str">
        <f t="shared" si="61"/>
        <v/>
      </c>
      <c r="W267" t="str">
        <f t="shared" si="67"/>
        <v/>
      </c>
      <c r="X267" t="str">
        <f t="shared" si="68"/>
        <v/>
      </c>
      <c r="Y267" t="str">
        <f t="shared" si="69"/>
        <v/>
      </c>
    </row>
    <row r="268" spans="1:25" x14ac:dyDescent="0.25">
      <c r="A268">
        <v>147</v>
      </c>
      <c r="B268" s="3">
        <f t="shared" si="62"/>
        <v>24507.983843031598</v>
      </c>
      <c r="C268" s="3">
        <f t="shared" si="62"/>
        <v>14121.266880984873</v>
      </c>
      <c r="D268" s="3">
        <f t="shared" si="62"/>
        <v>9711.8594359342605</v>
      </c>
      <c r="E268" s="3">
        <f t="shared" si="62"/>
        <v>7702.5092078099306</v>
      </c>
      <c r="F268" s="3">
        <f t="shared" si="62"/>
        <v>6327.0611349867277</v>
      </c>
      <c r="G268" s="3">
        <f t="shared" si="62"/>
        <v>6327.0611349867277</v>
      </c>
      <c r="H268" s="3">
        <f t="shared" si="51"/>
        <v>147</v>
      </c>
      <c r="I268" s="3">
        <f t="shared" si="52"/>
        <v>6327.0611349867277</v>
      </c>
      <c r="J268" s="3">
        <f t="shared" si="53"/>
        <v>5</v>
      </c>
      <c r="K268" t="str">
        <f t="shared" si="54"/>
        <v/>
      </c>
      <c r="L268" t="str">
        <f t="shared" si="55"/>
        <v/>
      </c>
      <c r="M268" t="str">
        <f t="shared" si="56"/>
        <v/>
      </c>
      <c r="N268" t="str">
        <f t="shared" si="57"/>
        <v/>
      </c>
      <c r="O268" t="str">
        <f t="shared" si="58"/>
        <v/>
      </c>
      <c r="P268" t="str">
        <f t="shared" si="59"/>
        <v/>
      </c>
      <c r="Q268" t="str">
        <f t="shared" si="60"/>
        <v/>
      </c>
      <c r="R268" t="str">
        <f t="shared" si="63"/>
        <v/>
      </c>
      <c r="S268" t="str">
        <f t="shared" si="64"/>
        <v/>
      </c>
      <c r="T268" t="str">
        <f t="shared" si="65"/>
        <v/>
      </c>
      <c r="U268" t="str">
        <f t="shared" si="66"/>
        <v/>
      </c>
      <c r="V268" t="str">
        <f t="shared" si="61"/>
        <v/>
      </c>
      <c r="W268" t="str">
        <f t="shared" si="67"/>
        <v/>
      </c>
      <c r="X268" t="str">
        <f t="shared" si="68"/>
        <v/>
      </c>
      <c r="Y268" t="str">
        <f t="shared" si="69"/>
        <v/>
      </c>
    </row>
    <row r="269" spans="1:25" x14ac:dyDescent="0.25">
      <c r="A269">
        <v>148</v>
      </c>
      <c r="B269" s="3">
        <f t="shared" si="62"/>
        <v>24674.704821555628</v>
      </c>
      <c r="C269" s="3">
        <f t="shared" si="62"/>
        <v>14217.329920991575</v>
      </c>
      <c r="D269" s="3">
        <f t="shared" si="62"/>
        <v>9777.9265069270095</v>
      </c>
      <c r="E269" s="3">
        <f t="shared" si="62"/>
        <v>7754.9072296317663</v>
      </c>
      <c r="F269" s="3">
        <f t="shared" si="62"/>
        <v>6370.1023671975236</v>
      </c>
      <c r="G269" s="3">
        <f t="shared" si="62"/>
        <v>6370.1023671975236</v>
      </c>
      <c r="H269" s="3">
        <f t="shared" si="51"/>
        <v>148</v>
      </c>
      <c r="I269" s="3">
        <f t="shared" si="52"/>
        <v>6370.1023671975236</v>
      </c>
      <c r="J269" s="3">
        <f t="shared" si="53"/>
        <v>5</v>
      </c>
      <c r="K269" t="str">
        <f t="shared" si="54"/>
        <v/>
      </c>
      <c r="L269" t="str">
        <f t="shared" si="55"/>
        <v/>
      </c>
      <c r="M269" t="str">
        <f t="shared" si="56"/>
        <v/>
      </c>
      <c r="N269" t="str">
        <f t="shared" si="57"/>
        <v/>
      </c>
      <c r="O269" t="str">
        <f t="shared" si="58"/>
        <v/>
      </c>
      <c r="P269" t="str">
        <f t="shared" si="59"/>
        <v/>
      </c>
      <c r="Q269" t="str">
        <f t="shared" si="60"/>
        <v/>
      </c>
      <c r="R269" t="str">
        <f t="shared" si="63"/>
        <v/>
      </c>
      <c r="S269" t="str">
        <f t="shared" si="64"/>
        <v/>
      </c>
      <c r="T269" t="str">
        <f t="shared" si="65"/>
        <v/>
      </c>
      <c r="U269" t="str">
        <f t="shared" si="66"/>
        <v/>
      </c>
      <c r="V269" t="str">
        <f t="shared" si="61"/>
        <v/>
      </c>
      <c r="W269" t="str">
        <f t="shared" si="67"/>
        <v/>
      </c>
      <c r="X269" t="str">
        <f t="shared" si="68"/>
        <v/>
      </c>
      <c r="Y269" t="str">
        <f t="shared" si="69"/>
        <v/>
      </c>
    </row>
    <row r="270" spans="1:25" x14ac:dyDescent="0.25">
      <c r="A270">
        <v>149</v>
      </c>
      <c r="B270" s="3">
        <f t="shared" si="62"/>
        <v>24841.425800079647</v>
      </c>
      <c r="C270" s="3">
        <f t="shared" si="62"/>
        <v>14313.392960998275</v>
      </c>
      <c r="D270" s="3">
        <f t="shared" si="62"/>
        <v>9843.9935779197604</v>
      </c>
      <c r="E270" s="3">
        <f t="shared" si="62"/>
        <v>7807.3052514536039</v>
      </c>
      <c r="F270" s="3">
        <f t="shared" si="62"/>
        <v>6413.1435994083167</v>
      </c>
      <c r="G270" s="3">
        <f t="shared" si="62"/>
        <v>6413.1435994083167</v>
      </c>
      <c r="H270" s="3">
        <f t="shared" si="51"/>
        <v>149</v>
      </c>
      <c r="I270" s="3">
        <f t="shared" si="52"/>
        <v>6413.1435994083167</v>
      </c>
      <c r="J270" s="3">
        <f t="shared" si="53"/>
        <v>5</v>
      </c>
      <c r="K270" t="str">
        <f t="shared" si="54"/>
        <v/>
      </c>
      <c r="L270" t="str">
        <f t="shared" si="55"/>
        <v/>
      </c>
      <c r="M270" t="str">
        <f t="shared" si="56"/>
        <v/>
      </c>
      <c r="N270" t="str">
        <f t="shared" si="57"/>
        <v/>
      </c>
      <c r="O270" t="str">
        <f t="shared" si="58"/>
        <v/>
      </c>
      <c r="P270" t="str">
        <f t="shared" si="59"/>
        <v/>
      </c>
      <c r="Q270" t="str">
        <f t="shared" si="60"/>
        <v/>
      </c>
      <c r="R270" t="str">
        <f t="shared" si="63"/>
        <v/>
      </c>
      <c r="S270" t="str">
        <f t="shared" si="64"/>
        <v/>
      </c>
      <c r="T270" t="str">
        <f t="shared" si="65"/>
        <v/>
      </c>
      <c r="U270" t="str">
        <f t="shared" si="66"/>
        <v/>
      </c>
      <c r="V270" t="str">
        <f t="shared" si="61"/>
        <v/>
      </c>
      <c r="W270" t="str">
        <f t="shared" si="67"/>
        <v/>
      </c>
      <c r="X270" t="str">
        <f t="shared" si="68"/>
        <v/>
      </c>
      <c r="Y270" t="str">
        <f t="shared" si="69"/>
        <v/>
      </c>
    </row>
    <row r="271" spans="1:25" x14ac:dyDescent="0.25">
      <c r="A271">
        <v>150</v>
      </c>
      <c r="B271" s="3">
        <f t="shared" si="62"/>
        <v>25008.14677860367</v>
      </c>
      <c r="C271" s="3">
        <f t="shared" si="62"/>
        <v>14409.456001004972</v>
      </c>
      <c r="D271" s="3">
        <f t="shared" si="62"/>
        <v>9910.0606489125094</v>
      </c>
      <c r="E271" s="3">
        <f t="shared" si="62"/>
        <v>7859.7032732754396</v>
      </c>
      <c r="F271" s="3">
        <f t="shared" si="62"/>
        <v>6456.1848316191108</v>
      </c>
      <c r="G271" s="3">
        <f t="shared" si="62"/>
        <v>6456.1848316191108</v>
      </c>
      <c r="H271" s="3">
        <f t="shared" si="51"/>
        <v>150</v>
      </c>
      <c r="I271" s="3">
        <f t="shared" si="52"/>
        <v>6456.1848316191108</v>
      </c>
      <c r="J271" s="3">
        <f t="shared" si="53"/>
        <v>5</v>
      </c>
      <c r="K271" t="str">
        <f t="shared" si="54"/>
        <v/>
      </c>
      <c r="L271" t="str">
        <f t="shared" si="55"/>
        <v/>
      </c>
      <c r="M271" t="str">
        <f t="shared" si="56"/>
        <v/>
      </c>
      <c r="N271" t="str">
        <f t="shared" si="57"/>
        <v/>
      </c>
      <c r="O271" t="str">
        <f t="shared" si="58"/>
        <v/>
      </c>
      <c r="P271" t="str">
        <f t="shared" si="59"/>
        <v/>
      </c>
      <c r="Q271" t="str">
        <f t="shared" si="60"/>
        <v/>
      </c>
      <c r="R271" t="str">
        <f t="shared" si="63"/>
        <v/>
      </c>
      <c r="S271" t="str">
        <f t="shared" si="64"/>
        <v/>
      </c>
      <c r="T271" t="str">
        <f t="shared" si="65"/>
        <v/>
      </c>
      <c r="U271" t="str">
        <f t="shared" si="66"/>
        <v/>
      </c>
      <c r="V271" t="str">
        <f t="shared" si="61"/>
        <v/>
      </c>
      <c r="W271" t="str">
        <f t="shared" si="67"/>
        <v/>
      </c>
      <c r="X271" t="str">
        <f t="shared" si="68"/>
        <v/>
      </c>
      <c r="Y271" t="str">
        <f t="shared" si="69"/>
        <v/>
      </c>
    </row>
    <row r="272" spans="1:25" x14ac:dyDescent="0.25">
      <c r="A272">
        <v>151</v>
      </c>
      <c r="B272" s="3">
        <f t="shared" si="62"/>
        <v>25174.867757127693</v>
      </c>
      <c r="C272" s="3">
        <f t="shared" si="62"/>
        <v>14505.519041011672</v>
      </c>
      <c r="D272" s="3">
        <f t="shared" si="62"/>
        <v>9976.1277199052602</v>
      </c>
      <c r="E272" s="3">
        <f t="shared" si="62"/>
        <v>7912.1012950972763</v>
      </c>
      <c r="F272" s="3">
        <f t="shared" si="62"/>
        <v>6499.2260638299049</v>
      </c>
      <c r="G272" s="3">
        <f t="shared" si="62"/>
        <v>6499.2260638299049</v>
      </c>
      <c r="H272" s="3">
        <f t="shared" si="51"/>
        <v>151</v>
      </c>
      <c r="I272" s="3">
        <f t="shared" si="52"/>
        <v>6499.2260638299049</v>
      </c>
      <c r="J272" s="3">
        <f t="shared" si="53"/>
        <v>5</v>
      </c>
      <c r="K272" t="str">
        <f t="shared" si="54"/>
        <v/>
      </c>
      <c r="L272" t="str">
        <f t="shared" si="55"/>
        <v/>
      </c>
      <c r="M272" t="str">
        <f t="shared" si="56"/>
        <v/>
      </c>
      <c r="N272" t="str">
        <f t="shared" si="57"/>
        <v/>
      </c>
      <c r="O272" t="str">
        <f t="shared" si="58"/>
        <v/>
      </c>
      <c r="P272" t="str">
        <f t="shared" si="59"/>
        <v/>
      </c>
      <c r="Q272" t="str">
        <f t="shared" si="60"/>
        <v/>
      </c>
      <c r="R272" t="str">
        <f t="shared" si="63"/>
        <v/>
      </c>
      <c r="S272" t="str">
        <f t="shared" si="64"/>
        <v/>
      </c>
      <c r="T272" t="str">
        <f t="shared" si="65"/>
        <v/>
      </c>
      <c r="U272" t="str">
        <f t="shared" si="66"/>
        <v/>
      </c>
      <c r="V272" t="str">
        <f t="shared" si="61"/>
        <v/>
      </c>
      <c r="W272" t="str">
        <f t="shared" si="67"/>
        <v/>
      </c>
      <c r="X272" t="str">
        <f t="shared" si="68"/>
        <v/>
      </c>
      <c r="Y272" t="str">
        <f t="shared" si="69"/>
        <v/>
      </c>
    </row>
    <row r="273" spans="1:25" x14ac:dyDescent="0.25">
      <c r="A273">
        <v>152</v>
      </c>
      <c r="B273" s="3">
        <f t="shared" si="62"/>
        <v>25341.588735651716</v>
      </c>
      <c r="C273" s="3">
        <f t="shared" si="62"/>
        <v>14601.582081018374</v>
      </c>
      <c r="D273" s="3">
        <f t="shared" si="62"/>
        <v>10042.194790898011</v>
      </c>
      <c r="E273" s="3">
        <f t="shared" si="62"/>
        <v>7964.4993169191121</v>
      </c>
      <c r="F273" s="3">
        <f t="shared" si="62"/>
        <v>6542.267296040699</v>
      </c>
      <c r="G273" s="3">
        <f t="shared" si="62"/>
        <v>6542.267296040699</v>
      </c>
      <c r="H273" s="3">
        <f t="shared" si="51"/>
        <v>152</v>
      </c>
      <c r="I273" s="3">
        <f t="shared" si="52"/>
        <v>6542.267296040699</v>
      </c>
      <c r="J273" s="3">
        <f t="shared" si="53"/>
        <v>5</v>
      </c>
      <c r="K273" t="str">
        <f t="shared" si="54"/>
        <v/>
      </c>
      <c r="L273" t="str">
        <f t="shared" si="55"/>
        <v/>
      </c>
      <c r="M273" t="str">
        <f t="shared" si="56"/>
        <v/>
      </c>
      <c r="N273" t="str">
        <f t="shared" si="57"/>
        <v/>
      </c>
      <c r="O273" t="str">
        <f t="shared" si="58"/>
        <v/>
      </c>
      <c r="P273" t="str">
        <f t="shared" si="59"/>
        <v/>
      </c>
      <c r="Q273" t="str">
        <f t="shared" si="60"/>
        <v/>
      </c>
      <c r="R273" t="str">
        <f t="shared" si="63"/>
        <v/>
      </c>
      <c r="S273" t="str">
        <f t="shared" si="64"/>
        <v/>
      </c>
      <c r="T273" t="str">
        <f t="shared" si="65"/>
        <v/>
      </c>
      <c r="U273" t="str">
        <f t="shared" si="66"/>
        <v/>
      </c>
      <c r="V273" t="str">
        <f t="shared" si="61"/>
        <v/>
      </c>
      <c r="W273" t="str">
        <f t="shared" si="67"/>
        <v/>
      </c>
      <c r="X273" t="str">
        <f t="shared" si="68"/>
        <v/>
      </c>
      <c r="Y273" t="str">
        <f t="shared" si="69"/>
        <v/>
      </c>
    </row>
    <row r="274" spans="1:25" x14ac:dyDescent="0.25">
      <c r="A274">
        <v>153</v>
      </c>
      <c r="B274" s="3">
        <f t="shared" si="62"/>
        <v>25508.309714175746</v>
      </c>
      <c r="C274" s="3">
        <f t="shared" si="62"/>
        <v>14697.645121025071</v>
      </c>
      <c r="D274" s="3">
        <f t="shared" si="62"/>
        <v>10108.26186189076</v>
      </c>
      <c r="E274" s="3">
        <f t="shared" si="62"/>
        <v>8016.8973387409487</v>
      </c>
      <c r="F274" s="3">
        <f t="shared" si="62"/>
        <v>6585.3085282514921</v>
      </c>
      <c r="G274" s="3">
        <f t="shared" si="62"/>
        <v>6585.3085282514921</v>
      </c>
      <c r="H274" s="3">
        <f t="shared" si="51"/>
        <v>153</v>
      </c>
      <c r="I274" s="3">
        <f t="shared" si="52"/>
        <v>6585.3085282514921</v>
      </c>
      <c r="J274" s="3">
        <f t="shared" si="53"/>
        <v>5</v>
      </c>
      <c r="K274" t="str">
        <f t="shared" si="54"/>
        <v/>
      </c>
      <c r="L274" t="str">
        <f t="shared" si="55"/>
        <v/>
      </c>
      <c r="M274" t="str">
        <f t="shared" si="56"/>
        <v/>
      </c>
      <c r="N274" t="str">
        <f t="shared" si="57"/>
        <v/>
      </c>
      <c r="O274" t="str">
        <f t="shared" si="58"/>
        <v/>
      </c>
      <c r="P274" t="str">
        <f t="shared" si="59"/>
        <v/>
      </c>
      <c r="Q274" t="str">
        <f t="shared" si="60"/>
        <v/>
      </c>
      <c r="R274" t="str">
        <f t="shared" si="63"/>
        <v/>
      </c>
      <c r="S274" t="str">
        <f t="shared" si="64"/>
        <v/>
      </c>
      <c r="T274" t="str">
        <f t="shared" si="65"/>
        <v/>
      </c>
      <c r="U274" t="str">
        <f t="shared" si="66"/>
        <v/>
      </c>
      <c r="V274" t="str">
        <f t="shared" si="61"/>
        <v/>
      </c>
      <c r="W274" t="str">
        <f t="shared" si="67"/>
        <v/>
      </c>
      <c r="X274" t="str">
        <f t="shared" si="68"/>
        <v/>
      </c>
      <c r="Y274" t="str">
        <f t="shared" si="69"/>
        <v/>
      </c>
    </row>
    <row r="275" spans="1:25" x14ac:dyDescent="0.25">
      <c r="A275">
        <v>154</v>
      </c>
      <c r="B275" s="3">
        <f t="shared" si="62"/>
        <v>25675.030692699769</v>
      </c>
      <c r="C275" s="3">
        <f t="shared" si="62"/>
        <v>14793.708161031773</v>
      </c>
      <c r="D275" s="3">
        <f t="shared" si="62"/>
        <v>10174.328932883511</v>
      </c>
      <c r="E275" s="3">
        <f t="shared" si="62"/>
        <v>8069.2953605627845</v>
      </c>
      <c r="F275" s="3">
        <f t="shared" si="62"/>
        <v>6628.3497604622862</v>
      </c>
      <c r="G275" s="3">
        <f t="shared" si="62"/>
        <v>6628.3497604622862</v>
      </c>
      <c r="H275" s="3">
        <f t="shared" si="51"/>
        <v>154</v>
      </c>
      <c r="I275" s="3">
        <f t="shared" si="52"/>
        <v>6628.3497604622862</v>
      </c>
      <c r="J275" s="3">
        <f t="shared" si="53"/>
        <v>5</v>
      </c>
      <c r="K275" t="str">
        <f t="shared" si="54"/>
        <v/>
      </c>
      <c r="L275" t="str">
        <f t="shared" si="55"/>
        <v/>
      </c>
      <c r="M275" t="str">
        <f t="shared" si="56"/>
        <v/>
      </c>
      <c r="N275" t="str">
        <f t="shared" si="57"/>
        <v/>
      </c>
      <c r="O275" t="str">
        <f t="shared" si="58"/>
        <v/>
      </c>
      <c r="P275" t="str">
        <f t="shared" si="59"/>
        <v/>
      </c>
      <c r="Q275" t="str">
        <f t="shared" si="60"/>
        <v/>
      </c>
      <c r="R275" t="str">
        <f t="shared" si="63"/>
        <v/>
      </c>
      <c r="S275" t="str">
        <f t="shared" si="64"/>
        <v/>
      </c>
      <c r="T275" t="str">
        <f t="shared" si="65"/>
        <v/>
      </c>
      <c r="U275" t="str">
        <f t="shared" si="66"/>
        <v/>
      </c>
      <c r="V275" t="str">
        <f t="shared" si="61"/>
        <v/>
      </c>
      <c r="W275" t="str">
        <f t="shared" si="67"/>
        <v/>
      </c>
      <c r="X275" t="str">
        <f t="shared" si="68"/>
        <v/>
      </c>
      <c r="Y275" t="str">
        <f t="shared" si="69"/>
        <v/>
      </c>
    </row>
    <row r="276" spans="1:25" x14ac:dyDescent="0.25">
      <c r="A276">
        <v>155</v>
      </c>
      <c r="B276" s="3">
        <f t="shared" si="62"/>
        <v>25841.751671223792</v>
      </c>
      <c r="C276" s="3">
        <f t="shared" si="62"/>
        <v>14889.771201038473</v>
      </c>
      <c r="D276" s="3">
        <f t="shared" si="62"/>
        <v>10240.39600387626</v>
      </c>
      <c r="E276" s="3">
        <f t="shared" si="62"/>
        <v>8121.6933823846211</v>
      </c>
      <c r="F276" s="3">
        <f t="shared" si="62"/>
        <v>6671.3909926730821</v>
      </c>
      <c r="G276" s="3">
        <f t="shared" si="62"/>
        <v>6671.3909926730821</v>
      </c>
      <c r="H276" s="3">
        <f t="shared" si="51"/>
        <v>155</v>
      </c>
      <c r="I276" s="3">
        <f t="shared" si="52"/>
        <v>6671.3909926730821</v>
      </c>
      <c r="J276" s="3">
        <f t="shared" si="53"/>
        <v>5</v>
      </c>
      <c r="K276" t="str">
        <f t="shared" si="54"/>
        <v/>
      </c>
      <c r="L276" t="str">
        <f t="shared" si="55"/>
        <v/>
      </c>
      <c r="M276" t="str">
        <f t="shared" si="56"/>
        <v/>
      </c>
      <c r="N276" t="str">
        <f t="shared" si="57"/>
        <v/>
      </c>
      <c r="O276" t="str">
        <f t="shared" si="58"/>
        <v/>
      </c>
      <c r="P276" t="str">
        <f t="shared" si="59"/>
        <v/>
      </c>
      <c r="Q276" t="str">
        <f t="shared" si="60"/>
        <v/>
      </c>
      <c r="R276" t="str">
        <f t="shared" si="63"/>
        <v/>
      </c>
      <c r="S276" t="str">
        <f t="shared" si="64"/>
        <v/>
      </c>
      <c r="T276" t="str">
        <f t="shared" si="65"/>
        <v/>
      </c>
      <c r="U276" t="str">
        <f t="shared" si="66"/>
        <v/>
      </c>
      <c r="V276" t="str">
        <f t="shared" si="61"/>
        <v/>
      </c>
      <c r="W276" t="str">
        <f t="shared" si="67"/>
        <v/>
      </c>
      <c r="X276" t="str">
        <f t="shared" si="68"/>
        <v/>
      </c>
      <c r="Y276" t="str">
        <f t="shared" si="69"/>
        <v/>
      </c>
    </row>
    <row r="277" spans="1:25" x14ac:dyDescent="0.25">
      <c r="A277">
        <v>156</v>
      </c>
      <c r="B277" s="3">
        <f t="shared" si="62"/>
        <v>26008.472649747819</v>
      </c>
      <c r="C277" s="3">
        <f t="shared" si="62"/>
        <v>14985.834241045171</v>
      </c>
      <c r="D277" s="3">
        <f t="shared" si="62"/>
        <v>10306.463074869011</v>
      </c>
      <c r="E277" s="3">
        <f t="shared" si="62"/>
        <v>8174.0914042064569</v>
      </c>
      <c r="F277" s="3">
        <f t="shared" si="62"/>
        <v>6714.4322248838744</v>
      </c>
      <c r="G277" s="3">
        <f t="shared" si="62"/>
        <v>6714.4322248838744</v>
      </c>
      <c r="H277" s="3">
        <f t="shared" si="51"/>
        <v>156</v>
      </c>
      <c r="I277" s="3">
        <f t="shared" si="52"/>
        <v>6714.4322248838744</v>
      </c>
      <c r="J277" s="3">
        <f t="shared" si="53"/>
        <v>5</v>
      </c>
      <c r="K277" t="str">
        <f t="shared" si="54"/>
        <v/>
      </c>
      <c r="L277" t="str">
        <f t="shared" si="55"/>
        <v/>
      </c>
      <c r="M277" t="str">
        <f t="shared" si="56"/>
        <v/>
      </c>
      <c r="N277" t="str">
        <f t="shared" si="57"/>
        <v/>
      </c>
      <c r="O277" t="str">
        <f t="shared" si="58"/>
        <v/>
      </c>
      <c r="P277" t="str">
        <f t="shared" si="59"/>
        <v/>
      </c>
      <c r="Q277" t="str">
        <f t="shared" si="60"/>
        <v/>
      </c>
      <c r="R277" t="str">
        <f t="shared" si="63"/>
        <v/>
      </c>
      <c r="S277" t="str">
        <f t="shared" si="64"/>
        <v/>
      </c>
      <c r="T277" t="str">
        <f t="shared" si="65"/>
        <v/>
      </c>
      <c r="U277" t="str">
        <f t="shared" si="66"/>
        <v/>
      </c>
      <c r="V277" t="str">
        <f t="shared" si="61"/>
        <v/>
      </c>
      <c r="W277" t="str">
        <f t="shared" si="67"/>
        <v/>
      </c>
      <c r="X277" t="str">
        <f t="shared" si="68"/>
        <v/>
      </c>
      <c r="Y277" t="str">
        <f t="shared" si="69"/>
        <v/>
      </c>
    </row>
    <row r="278" spans="1:25" x14ac:dyDescent="0.25">
      <c r="A278">
        <v>157</v>
      </c>
      <c r="B278" s="3">
        <f t="shared" si="62"/>
        <v>26175.193628271845</v>
      </c>
      <c r="C278" s="3">
        <f t="shared" si="62"/>
        <v>15081.897281051872</v>
      </c>
      <c r="D278" s="3">
        <f t="shared" si="62"/>
        <v>10372.530145861761</v>
      </c>
      <c r="E278" s="3">
        <f t="shared" si="62"/>
        <v>8226.4894260282927</v>
      </c>
      <c r="F278" s="3">
        <f t="shared" si="62"/>
        <v>6757.4734570946684</v>
      </c>
      <c r="G278" s="3">
        <f t="shared" si="62"/>
        <v>6757.4734570946684</v>
      </c>
      <c r="H278" s="3">
        <f t="shared" si="51"/>
        <v>157</v>
      </c>
      <c r="I278" s="3">
        <f t="shared" si="52"/>
        <v>6757.4734570946684</v>
      </c>
      <c r="J278" s="3">
        <f t="shared" si="53"/>
        <v>5</v>
      </c>
      <c r="K278" t="str">
        <f t="shared" si="54"/>
        <v/>
      </c>
      <c r="L278" t="str">
        <f t="shared" si="55"/>
        <v/>
      </c>
      <c r="M278" t="str">
        <f t="shared" si="56"/>
        <v/>
      </c>
      <c r="N278" t="str">
        <f t="shared" si="57"/>
        <v/>
      </c>
      <c r="O278">
        <f t="shared" si="58"/>
        <v>157</v>
      </c>
      <c r="P278" t="str">
        <f t="shared" si="59"/>
        <v/>
      </c>
      <c r="Q278" t="str">
        <f t="shared" si="60"/>
        <v/>
      </c>
      <c r="R278" t="str">
        <f t="shared" si="63"/>
        <v/>
      </c>
      <c r="S278" t="str">
        <f t="shared" si="64"/>
        <v/>
      </c>
      <c r="T278" t="str">
        <f t="shared" si="65"/>
        <v/>
      </c>
      <c r="U278">
        <f t="shared" si="66"/>
        <v>0</v>
      </c>
      <c r="V278" t="str">
        <f t="shared" si="61"/>
        <v/>
      </c>
      <c r="W278" t="str">
        <f t="shared" si="67"/>
        <v/>
      </c>
      <c r="X278" t="str">
        <f t="shared" si="68"/>
        <v/>
      </c>
      <c r="Y278">
        <f t="shared" si="69"/>
        <v>8226.4894260282927</v>
      </c>
    </row>
    <row r="279" spans="1:25" x14ac:dyDescent="0.25">
      <c r="A279">
        <v>158</v>
      </c>
      <c r="B279" s="3">
        <f t="shared" si="62"/>
        <v>26341.914606795868</v>
      </c>
      <c r="C279" s="3">
        <f t="shared" si="62"/>
        <v>15177.960321058574</v>
      </c>
      <c r="D279" s="3">
        <f t="shared" si="62"/>
        <v>10438.59721685451</v>
      </c>
      <c r="E279" s="3">
        <f t="shared" si="62"/>
        <v>8278.8874478501293</v>
      </c>
      <c r="F279" s="3">
        <f t="shared" si="62"/>
        <v>6800.5146893054634</v>
      </c>
      <c r="G279" s="3">
        <f t="shared" si="62"/>
        <v>6800.5146893054634</v>
      </c>
      <c r="H279" s="3">
        <f t="shared" si="51"/>
        <v>158</v>
      </c>
      <c r="I279" s="3" t="str">
        <f t="shared" si="52"/>
        <v>XXXX</v>
      </c>
      <c r="J279" s="3" t="str">
        <f t="shared" si="53"/>
        <v>XXXX</v>
      </c>
      <c r="K279" t="str">
        <f t="shared" si="54"/>
        <v/>
      </c>
      <c r="L279" t="str">
        <f t="shared" si="55"/>
        <v/>
      </c>
      <c r="M279" t="str">
        <f t="shared" si="56"/>
        <v/>
      </c>
      <c r="N279" t="str">
        <f t="shared" si="57"/>
        <v/>
      </c>
      <c r="O279" t="str">
        <f t="shared" si="58"/>
        <v/>
      </c>
      <c r="P279" t="str">
        <f t="shared" si="59"/>
        <v/>
      </c>
      <c r="Q279" t="str">
        <f t="shared" si="60"/>
        <v/>
      </c>
      <c r="R279" t="str">
        <f t="shared" si="63"/>
        <v/>
      </c>
      <c r="S279" t="str">
        <f t="shared" si="64"/>
        <v/>
      </c>
      <c r="T279" t="str">
        <f t="shared" si="65"/>
        <v/>
      </c>
      <c r="U279" t="str">
        <f t="shared" si="66"/>
        <v/>
      </c>
      <c r="V279" t="str">
        <f t="shared" si="61"/>
        <v/>
      </c>
      <c r="W279" t="str">
        <f t="shared" si="67"/>
        <v/>
      </c>
      <c r="X279" t="str">
        <f t="shared" si="68"/>
        <v/>
      </c>
      <c r="Y279" t="str">
        <f t="shared" si="69"/>
        <v/>
      </c>
    </row>
    <row r="280" spans="1:25" x14ac:dyDescent="0.25">
      <c r="A280">
        <v>159</v>
      </c>
      <c r="B280" s="3">
        <f t="shared" si="62"/>
        <v>26508.635585319895</v>
      </c>
      <c r="C280" s="3">
        <f t="shared" si="62"/>
        <v>15274.023361065272</v>
      </c>
      <c r="D280" s="3">
        <f t="shared" si="62"/>
        <v>10504.664287847261</v>
      </c>
      <c r="E280" s="3">
        <f t="shared" si="62"/>
        <v>8331.285469671966</v>
      </c>
      <c r="F280" s="3">
        <f t="shared" si="62"/>
        <v>6843.5559215162584</v>
      </c>
      <c r="G280" s="3">
        <f t="shared" si="62"/>
        <v>6843.5559215162584</v>
      </c>
      <c r="H280" s="3">
        <f t="shared" si="51"/>
        <v>159</v>
      </c>
      <c r="I280" s="3" t="str">
        <f t="shared" si="52"/>
        <v>XXXX</v>
      </c>
      <c r="J280" s="3" t="str">
        <f t="shared" si="53"/>
        <v>XXXX</v>
      </c>
      <c r="K280" t="str">
        <f t="shared" si="54"/>
        <v/>
      </c>
      <c r="L280" t="str">
        <f t="shared" si="55"/>
        <v/>
      </c>
      <c r="M280" t="str">
        <f t="shared" si="56"/>
        <v/>
      </c>
      <c r="N280" t="str">
        <f t="shared" si="57"/>
        <v/>
      </c>
      <c r="O280" t="str">
        <f t="shared" si="58"/>
        <v/>
      </c>
      <c r="P280" t="str">
        <f t="shared" si="59"/>
        <v/>
      </c>
      <c r="Q280" t="str">
        <f t="shared" si="60"/>
        <v/>
      </c>
      <c r="R280" t="str">
        <f t="shared" si="63"/>
        <v/>
      </c>
      <c r="S280" t="str">
        <f t="shared" si="64"/>
        <v/>
      </c>
      <c r="T280" t="str">
        <f t="shared" si="65"/>
        <v/>
      </c>
      <c r="U280" t="str">
        <f t="shared" si="66"/>
        <v/>
      </c>
      <c r="V280" t="str">
        <f t="shared" si="61"/>
        <v/>
      </c>
      <c r="W280" t="str">
        <f t="shared" si="67"/>
        <v/>
      </c>
      <c r="X280" t="str">
        <f t="shared" si="68"/>
        <v/>
      </c>
      <c r="Y280" t="str">
        <f t="shared" si="69"/>
        <v/>
      </c>
    </row>
    <row r="281" spans="1:25" x14ac:dyDescent="0.25">
      <c r="A281">
        <v>160</v>
      </c>
      <c r="B281" s="3">
        <f t="shared" si="62"/>
        <v>26675.356563843914</v>
      </c>
      <c r="C281" s="3">
        <f t="shared" si="62"/>
        <v>15370.086401071972</v>
      </c>
      <c r="D281" s="3">
        <f t="shared" si="62"/>
        <v>10570.73135884001</v>
      </c>
      <c r="E281" s="3">
        <f t="shared" si="62"/>
        <v>8383.6834914938026</v>
      </c>
      <c r="F281" s="3">
        <f t="shared" si="62"/>
        <v>6886.5971537270507</v>
      </c>
      <c r="G281" s="3">
        <f t="shared" si="62"/>
        <v>6886.5971537270507</v>
      </c>
      <c r="H281" s="3">
        <f t="shared" si="51"/>
        <v>160</v>
      </c>
      <c r="I281" s="3" t="str">
        <f t="shared" si="52"/>
        <v>XXXX</v>
      </c>
      <c r="J281" s="3" t="str">
        <f t="shared" si="53"/>
        <v>XXXX</v>
      </c>
      <c r="K281" t="str">
        <f t="shared" si="54"/>
        <v/>
      </c>
      <c r="L281" t="str">
        <f t="shared" si="55"/>
        <v/>
      </c>
      <c r="M281" t="str">
        <f t="shared" si="56"/>
        <v/>
      </c>
      <c r="N281" t="str">
        <f t="shared" si="57"/>
        <v/>
      </c>
      <c r="O281" t="str">
        <f t="shared" si="58"/>
        <v/>
      </c>
      <c r="P281" t="str">
        <f t="shared" si="59"/>
        <v/>
      </c>
      <c r="Q281" t="str">
        <f t="shared" si="60"/>
        <v/>
      </c>
      <c r="R281" t="str">
        <f t="shared" si="63"/>
        <v/>
      </c>
      <c r="S281" t="str">
        <f t="shared" si="64"/>
        <v/>
      </c>
      <c r="T281" t="str">
        <f t="shared" si="65"/>
        <v/>
      </c>
      <c r="U281" t="str">
        <f t="shared" si="66"/>
        <v/>
      </c>
      <c r="V281" t="str">
        <f t="shared" si="61"/>
        <v/>
      </c>
      <c r="W281" t="str">
        <f t="shared" si="67"/>
        <v/>
      </c>
      <c r="X281" t="str">
        <f t="shared" si="68"/>
        <v/>
      </c>
      <c r="Y281" t="str">
        <f t="shared" si="69"/>
        <v/>
      </c>
    </row>
    <row r="282" spans="1:25" x14ac:dyDescent="0.25">
      <c r="A282">
        <v>161</v>
      </c>
      <c r="B282" s="3">
        <f t="shared" si="62"/>
        <v>26842.077542367937</v>
      </c>
      <c r="C282" s="3">
        <f t="shared" si="62"/>
        <v>15466.149441078673</v>
      </c>
      <c r="D282" s="3">
        <f t="shared" si="62"/>
        <v>10636.798429832761</v>
      </c>
      <c r="E282" s="3">
        <f t="shared" si="62"/>
        <v>8436.0815133156375</v>
      </c>
      <c r="F282" s="3">
        <f t="shared" si="62"/>
        <v>6929.6383859378457</v>
      </c>
      <c r="G282" s="3">
        <f t="shared" si="62"/>
        <v>6929.6383859378457</v>
      </c>
      <c r="H282" s="3">
        <f t="shared" si="51"/>
        <v>161</v>
      </c>
      <c r="I282" s="3" t="str">
        <f t="shared" si="52"/>
        <v>XXXX</v>
      </c>
      <c r="J282" s="3" t="str">
        <f t="shared" si="53"/>
        <v>XXXX</v>
      </c>
      <c r="K282" t="str">
        <f t="shared" si="54"/>
        <v/>
      </c>
      <c r="L282" t="str">
        <f t="shared" si="55"/>
        <v/>
      </c>
      <c r="M282" t="str">
        <f t="shared" si="56"/>
        <v/>
      </c>
      <c r="N282" t="str">
        <f t="shared" si="57"/>
        <v/>
      </c>
      <c r="O282" t="str">
        <f t="shared" si="58"/>
        <v/>
      </c>
      <c r="P282" t="str">
        <f t="shared" si="59"/>
        <v/>
      </c>
      <c r="Q282" t="str">
        <f t="shared" si="60"/>
        <v/>
      </c>
      <c r="R282" t="str">
        <f t="shared" si="63"/>
        <v/>
      </c>
      <c r="S282" t="str">
        <f t="shared" si="64"/>
        <v/>
      </c>
      <c r="T282" t="str">
        <f t="shared" si="65"/>
        <v/>
      </c>
      <c r="U282" t="str">
        <f t="shared" si="66"/>
        <v/>
      </c>
      <c r="V282" t="str">
        <f t="shared" si="61"/>
        <v/>
      </c>
      <c r="W282" t="str">
        <f t="shared" si="67"/>
        <v/>
      </c>
      <c r="X282" t="str">
        <f t="shared" si="68"/>
        <v/>
      </c>
      <c r="Y282" t="str">
        <f t="shared" si="69"/>
        <v/>
      </c>
    </row>
    <row r="283" spans="1:25" x14ac:dyDescent="0.25">
      <c r="A283">
        <v>162</v>
      </c>
      <c r="B283" s="3">
        <f t="shared" si="62"/>
        <v>27008.798520891967</v>
      </c>
      <c r="C283" s="3">
        <f t="shared" si="62"/>
        <v>15562.212481085369</v>
      </c>
      <c r="D283" s="3">
        <f t="shared" si="62"/>
        <v>10702.865500825512</v>
      </c>
      <c r="E283" s="3">
        <f t="shared" si="62"/>
        <v>8488.4795351374742</v>
      </c>
      <c r="F283" s="3">
        <f t="shared" si="62"/>
        <v>6972.6796181486397</v>
      </c>
      <c r="G283" s="3">
        <f t="shared" si="62"/>
        <v>6972.6796181486397</v>
      </c>
      <c r="H283" s="3">
        <f t="shared" si="51"/>
        <v>162</v>
      </c>
      <c r="I283" s="3" t="str">
        <f t="shared" si="52"/>
        <v>XXXX</v>
      </c>
      <c r="J283" s="3" t="str">
        <f t="shared" si="53"/>
        <v>XXXX</v>
      </c>
      <c r="K283" t="str">
        <f t="shared" si="54"/>
        <v/>
      </c>
      <c r="L283" t="str">
        <f t="shared" si="55"/>
        <v/>
      </c>
      <c r="M283" t="str">
        <f t="shared" si="56"/>
        <v/>
      </c>
      <c r="N283" t="str">
        <f t="shared" si="57"/>
        <v/>
      </c>
      <c r="O283" t="str">
        <f t="shared" si="58"/>
        <v/>
      </c>
      <c r="P283" t="str">
        <f t="shared" si="59"/>
        <v/>
      </c>
      <c r="Q283" t="str">
        <f t="shared" si="60"/>
        <v/>
      </c>
      <c r="R283" t="str">
        <f t="shared" si="63"/>
        <v/>
      </c>
      <c r="S283" t="str">
        <f t="shared" si="64"/>
        <v/>
      </c>
      <c r="T283" t="str">
        <f t="shared" si="65"/>
        <v/>
      </c>
      <c r="U283" t="str">
        <f t="shared" si="66"/>
        <v/>
      </c>
      <c r="V283" t="str">
        <f t="shared" si="61"/>
        <v/>
      </c>
      <c r="W283" t="str">
        <f t="shared" si="67"/>
        <v/>
      </c>
      <c r="X283" t="str">
        <f t="shared" si="68"/>
        <v/>
      </c>
      <c r="Y283" t="str">
        <f t="shared" si="69"/>
        <v/>
      </c>
    </row>
    <row r="284" spans="1:25" x14ac:dyDescent="0.25">
      <c r="A284">
        <v>163</v>
      </c>
      <c r="B284" s="3">
        <f t="shared" si="62"/>
        <v>27175.51949941599</v>
      </c>
      <c r="C284" s="3">
        <f t="shared" si="62"/>
        <v>15658.27552109207</v>
      </c>
      <c r="D284" s="3">
        <f t="shared" si="62"/>
        <v>10768.932571818261</v>
      </c>
      <c r="E284" s="3">
        <f t="shared" si="62"/>
        <v>8540.8775569593108</v>
      </c>
      <c r="F284" s="3">
        <f t="shared" si="62"/>
        <v>7015.7208503594338</v>
      </c>
      <c r="G284" s="3">
        <f t="shared" si="62"/>
        <v>7015.7208503594338</v>
      </c>
      <c r="H284" s="3">
        <f t="shared" si="51"/>
        <v>163</v>
      </c>
      <c r="I284" s="3" t="str">
        <f t="shared" si="52"/>
        <v>XXXX</v>
      </c>
      <c r="J284" s="3" t="str">
        <f t="shared" si="53"/>
        <v>XXXX</v>
      </c>
      <c r="K284" t="str">
        <f t="shared" si="54"/>
        <v/>
      </c>
      <c r="L284" t="str">
        <f t="shared" si="55"/>
        <v/>
      </c>
      <c r="M284" t="str">
        <f t="shared" si="56"/>
        <v/>
      </c>
      <c r="N284" t="str">
        <f t="shared" si="57"/>
        <v/>
      </c>
      <c r="O284" t="str">
        <f t="shared" si="58"/>
        <v/>
      </c>
      <c r="P284" t="str">
        <f t="shared" si="59"/>
        <v/>
      </c>
      <c r="Q284" t="str">
        <f t="shared" si="60"/>
        <v/>
      </c>
      <c r="R284" t="str">
        <f t="shared" si="63"/>
        <v/>
      </c>
      <c r="S284" t="str">
        <f t="shared" si="64"/>
        <v/>
      </c>
      <c r="T284" t="str">
        <f t="shared" si="65"/>
        <v/>
      </c>
      <c r="U284" t="str">
        <f t="shared" si="66"/>
        <v/>
      </c>
      <c r="V284" t="str">
        <f t="shared" si="61"/>
        <v/>
      </c>
      <c r="W284" t="str">
        <f t="shared" si="67"/>
        <v/>
      </c>
      <c r="X284" t="str">
        <f t="shared" si="68"/>
        <v/>
      </c>
      <c r="Y284" t="str">
        <f t="shared" si="69"/>
        <v/>
      </c>
    </row>
    <row r="285" spans="1:25" x14ac:dyDescent="0.25">
      <c r="A285">
        <v>164</v>
      </c>
      <c r="B285" s="3">
        <f t="shared" si="62"/>
        <v>27342.240477940017</v>
      </c>
      <c r="C285" s="3">
        <f t="shared" si="62"/>
        <v>15754.338561098772</v>
      </c>
      <c r="D285" s="3">
        <f t="shared" si="62"/>
        <v>10834.999642811012</v>
      </c>
      <c r="E285" s="3">
        <f t="shared" si="62"/>
        <v>8593.2755787811475</v>
      </c>
      <c r="F285" s="3">
        <f t="shared" si="62"/>
        <v>7058.7620825702279</v>
      </c>
      <c r="G285" s="3">
        <f t="shared" si="62"/>
        <v>7058.7620825702279</v>
      </c>
      <c r="H285" s="3">
        <f t="shared" si="51"/>
        <v>164</v>
      </c>
      <c r="I285" s="3" t="str">
        <f t="shared" si="52"/>
        <v>XXXX</v>
      </c>
      <c r="J285" s="3" t="str">
        <f t="shared" si="53"/>
        <v>XXXX</v>
      </c>
      <c r="K285" t="str">
        <f t="shared" si="54"/>
        <v/>
      </c>
      <c r="L285" t="str">
        <f t="shared" si="55"/>
        <v/>
      </c>
      <c r="M285" t="str">
        <f t="shared" si="56"/>
        <v/>
      </c>
      <c r="N285" t="str">
        <f t="shared" si="57"/>
        <v/>
      </c>
      <c r="O285" t="str">
        <f t="shared" si="58"/>
        <v/>
      </c>
      <c r="P285" t="str">
        <f t="shared" si="59"/>
        <v/>
      </c>
      <c r="Q285" t="str">
        <f t="shared" si="60"/>
        <v/>
      </c>
      <c r="R285" t="str">
        <f t="shared" si="63"/>
        <v/>
      </c>
      <c r="S285" t="str">
        <f t="shared" si="64"/>
        <v/>
      </c>
      <c r="T285" t="str">
        <f t="shared" si="65"/>
        <v/>
      </c>
      <c r="U285" t="str">
        <f t="shared" si="66"/>
        <v/>
      </c>
      <c r="V285" t="str">
        <f t="shared" si="61"/>
        <v/>
      </c>
      <c r="W285" t="str">
        <f t="shared" si="67"/>
        <v/>
      </c>
      <c r="X285" t="str">
        <f t="shared" si="68"/>
        <v/>
      </c>
      <c r="Y285" t="str">
        <f t="shared" si="69"/>
        <v/>
      </c>
    </row>
    <row r="286" spans="1:25" x14ac:dyDescent="0.25">
      <c r="A286">
        <v>165</v>
      </c>
      <c r="B286" s="3">
        <f t="shared" si="62"/>
        <v>27508.961456464036</v>
      </c>
      <c r="C286" s="3">
        <f t="shared" si="62"/>
        <v>15850.40160110547</v>
      </c>
      <c r="D286" s="3">
        <f t="shared" si="62"/>
        <v>10901.066713803761</v>
      </c>
      <c r="E286" s="3">
        <f t="shared" si="62"/>
        <v>8645.6736006029842</v>
      </c>
      <c r="F286" s="3">
        <f t="shared" si="62"/>
        <v>7101.8033147810211</v>
      </c>
      <c r="G286" s="3">
        <f t="shared" si="62"/>
        <v>7101.8033147810211</v>
      </c>
      <c r="H286" s="3">
        <f t="shared" si="51"/>
        <v>165</v>
      </c>
      <c r="I286" s="3" t="str">
        <f t="shared" si="52"/>
        <v>XXXX</v>
      </c>
      <c r="J286" s="3" t="str">
        <f t="shared" si="53"/>
        <v>XXXX</v>
      </c>
      <c r="K286" t="str">
        <f t="shared" si="54"/>
        <v/>
      </c>
      <c r="L286" t="str">
        <f t="shared" si="55"/>
        <v/>
      </c>
      <c r="M286" t="str">
        <f t="shared" si="56"/>
        <v/>
      </c>
      <c r="N286" t="str">
        <f t="shared" si="57"/>
        <v/>
      </c>
      <c r="O286" t="str">
        <f t="shared" si="58"/>
        <v/>
      </c>
      <c r="P286" t="str">
        <f t="shared" si="59"/>
        <v/>
      </c>
      <c r="Q286" t="str">
        <f t="shared" si="60"/>
        <v/>
      </c>
      <c r="R286" t="str">
        <f t="shared" si="63"/>
        <v/>
      </c>
      <c r="S286" t="str">
        <f t="shared" si="64"/>
        <v/>
      </c>
      <c r="T286" t="str">
        <f t="shared" si="65"/>
        <v/>
      </c>
      <c r="U286" t="str">
        <f t="shared" si="66"/>
        <v/>
      </c>
      <c r="V286" t="str">
        <f t="shared" si="61"/>
        <v/>
      </c>
      <c r="W286" t="str">
        <f t="shared" si="67"/>
        <v/>
      </c>
      <c r="X286" t="str">
        <f t="shared" si="68"/>
        <v/>
      </c>
      <c r="Y286" t="str">
        <f t="shared" si="69"/>
        <v/>
      </c>
    </row>
    <row r="287" spans="1:25" x14ac:dyDescent="0.25">
      <c r="A287">
        <v>166</v>
      </c>
      <c r="B287" s="3">
        <f t="shared" si="62"/>
        <v>27675.682434988066</v>
      </c>
      <c r="C287" s="3">
        <f t="shared" si="62"/>
        <v>15946.46464111217</v>
      </c>
      <c r="D287" s="3">
        <f t="shared" si="62"/>
        <v>10967.133784796511</v>
      </c>
      <c r="E287" s="3">
        <f t="shared" si="62"/>
        <v>8698.0716224248208</v>
      </c>
      <c r="F287" s="3">
        <f t="shared" si="62"/>
        <v>7144.8445469918161</v>
      </c>
      <c r="G287" s="3">
        <f t="shared" si="62"/>
        <v>7144.8445469918161</v>
      </c>
      <c r="H287" s="3">
        <f t="shared" si="51"/>
        <v>166</v>
      </c>
      <c r="I287" s="3" t="str">
        <f t="shared" si="52"/>
        <v>XXXX</v>
      </c>
      <c r="J287" s="3" t="str">
        <f t="shared" si="53"/>
        <v>XXXX</v>
      </c>
      <c r="K287" t="str">
        <f t="shared" si="54"/>
        <v/>
      </c>
      <c r="L287" t="str">
        <f t="shared" si="55"/>
        <v/>
      </c>
      <c r="M287" t="str">
        <f t="shared" si="56"/>
        <v/>
      </c>
      <c r="N287" t="str">
        <f t="shared" si="57"/>
        <v/>
      </c>
      <c r="O287" t="str">
        <f t="shared" si="58"/>
        <v/>
      </c>
      <c r="P287" t="str">
        <f t="shared" si="59"/>
        <v/>
      </c>
      <c r="Q287" t="str">
        <f t="shared" si="60"/>
        <v/>
      </c>
      <c r="R287" t="str">
        <f t="shared" si="63"/>
        <v/>
      </c>
      <c r="S287" t="str">
        <f t="shared" si="64"/>
        <v/>
      </c>
      <c r="T287" t="str">
        <f t="shared" si="65"/>
        <v/>
      </c>
      <c r="U287" t="str">
        <f t="shared" si="66"/>
        <v/>
      </c>
      <c r="V287" t="str">
        <f t="shared" si="61"/>
        <v/>
      </c>
      <c r="W287" t="str">
        <f t="shared" si="67"/>
        <v/>
      </c>
      <c r="X287" t="str">
        <f t="shared" si="68"/>
        <v/>
      </c>
      <c r="Y287" t="str">
        <f t="shared" si="69"/>
        <v/>
      </c>
    </row>
    <row r="288" spans="1:25" x14ac:dyDescent="0.25">
      <c r="A288">
        <v>167</v>
      </c>
      <c r="B288" s="3">
        <f t="shared" si="62"/>
        <v>27842.403413512089</v>
      </c>
      <c r="C288" s="3">
        <f t="shared" si="62"/>
        <v>16042.527681118871</v>
      </c>
      <c r="D288" s="3">
        <f t="shared" si="62"/>
        <v>11033.200855789262</v>
      </c>
      <c r="E288" s="3">
        <f t="shared" si="62"/>
        <v>8750.4696442466557</v>
      </c>
      <c r="F288" s="3">
        <f t="shared" si="62"/>
        <v>7187.8857792026092</v>
      </c>
      <c r="G288" s="3">
        <f t="shared" si="62"/>
        <v>7187.8857792026092</v>
      </c>
      <c r="H288" s="3">
        <f t="shared" si="51"/>
        <v>167</v>
      </c>
      <c r="I288" s="3" t="str">
        <f t="shared" si="52"/>
        <v>XXXX</v>
      </c>
      <c r="J288" s="3" t="str">
        <f t="shared" si="53"/>
        <v>XXXX</v>
      </c>
      <c r="K288" t="str">
        <f t="shared" si="54"/>
        <v/>
      </c>
      <c r="L288" t="str">
        <f t="shared" si="55"/>
        <v/>
      </c>
      <c r="M288" t="str">
        <f t="shared" si="56"/>
        <v/>
      </c>
      <c r="N288" t="str">
        <f t="shared" si="57"/>
        <v/>
      </c>
      <c r="O288" t="str">
        <f t="shared" si="58"/>
        <v/>
      </c>
      <c r="P288" t="str">
        <f t="shared" si="59"/>
        <v/>
      </c>
      <c r="Q288" t="str">
        <f t="shared" si="60"/>
        <v/>
      </c>
      <c r="R288" t="str">
        <f t="shared" si="63"/>
        <v/>
      </c>
      <c r="S288" t="str">
        <f t="shared" si="64"/>
        <v/>
      </c>
      <c r="T288" t="str">
        <f t="shared" si="65"/>
        <v/>
      </c>
      <c r="U288" t="str">
        <f t="shared" si="66"/>
        <v/>
      </c>
      <c r="V288" t="str">
        <f t="shared" si="61"/>
        <v/>
      </c>
      <c r="W288" t="str">
        <f t="shared" si="67"/>
        <v/>
      </c>
      <c r="X288" t="str">
        <f t="shared" si="68"/>
        <v/>
      </c>
      <c r="Y288" t="str">
        <f t="shared" si="69"/>
        <v/>
      </c>
    </row>
    <row r="289" spans="1:25" x14ac:dyDescent="0.25">
      <c r="A289">
        <v>168</v>
      </c>
      <c r="B289" s="3">
        <f t="shared" si="62"/>
        <v>28009.124392036108</v>
      </c>
      <c r="C289" s="3">
        <f t="shared" si="62"/>
        <v>16138.590721125569</v>
      </c>
      <c r="D289" s="3">
        <f t="shared" si="62"/>
        <v>11099.267926782011</v>
      </c>
      <c r="E289" s="3">
        <f t="shared" si="62"/>
        <v>8802.8676660684923</v>
      </c>
      <c r="F289" s="3">
        <f t="shared" si="62"/>
        <v>7230.9270114134042</v>
      </c>
      <c r="G289" s="3">
        <f t="shared" si="62"/>
        <v>7230.9270114134042</v>
      </c>
      <c r="H289" s="3">
        <f t="shared" si="51"/>
        <v>168</v>
      </c>
      <c r="I289" s="3" t="str">
        <f t="shared" si="52"/>
        <v>XXXX</v>
      </c>
      <c r="J289" s="3" t="str">
        <f t="shared" si="53"/>
        <v>XXXX</v>
      </c>
      <c r="K289" t="str">
        <f t="shared" si="54"/>
        <v/>
      </c>
      <c r="L289" t="str">
        <f t="shared" si="55"/>
        <v/>
      </c>
      <c r="M289" t="str">
        <f t="shared" si="56"/>
        <v/>
      </c>
      <c r="N289" t="str">
        <f t="shared" si="57"/>
        <v/>
      </c>
      <c r="O289" t="str">
        <f t="shared" si="58"/>
        <v/>
      </c>
      <c r="P289" t="str">
        <f t="shared" si="59"/>
        <v/>
      </c>
      <c r="Q289" t="str">
        <f t="shared" si="60"/>
        <v/>
      </c>
      <c r="R289" t="str">
        <f t="shared" si="63"/>
        <v/>
      </c>
      <c r="S289" t="str">
        <f t="shared" si="64"/>
        <v/>
      </c>
      <c r="T289" t="str">
        <f t="shared" si="65"/>
        <v/>
      </c>
      <c r="U289" t="str">
        <f t="shared" si="66"/>
        <v/>
      </c>
      <c r="V289" t="str">
        <f t="shared" si="61"/>
        <v/>
      </c>
      <c r="W289" t="str">
        <f t="shared" si="67"/>
        <v/>
      </c>
      <c r="X289" t="str">
        <f t="shared" si="68"/>
        <v/>
      </c>
      <c r="Y289" t="str">
        <f t="shared" si="69"/>
        <v/>
      </c>
    </row>
    <row r="290" spans="1:25" x14ac:dyDescent="0.25">
      <c r="A290">
        <v>169</v>
      </c>
      <c r="B290" s="3">
        <f t="shared" si="62"/>
        <v>28175.845370560139</v>
      </c>
      <c r="C290" s="3">
        <f t="shared" si="62"/>
        <v>16234.653761132269</v>
      </c>
      <c r="D290" s="3">
        <f t="shared" si="62"/>
        <v>11165.334997774762</v>
      </c>
      <c r="E290" s="3">
        <f t="shared" si="62"/>
        <v>8855.265687890329</v>
      </c>
      <c r="F290" s="3">
        <f t="shared" si="62"/>
        <v>7273.9682436241983</v>
      </c>
      <c r="G290" s="3">
        <f t="shared" si="62"/>
        <v>7273.9682436241983</v>
      </c>
      <c r="H290" s="3">
        <f t="shared" si="51"/>
        <v>169</v>
      </c>
      <c r="I290" s="3" t="str">
        <f t="shared" si="52"/>
        <v>XXXX</v>
      </c>
      <c r="J290" s="3" t="str">
        <f t="shared" si="53"/>
        <v>XXXX</v>
      </c>
      <c r="K290" t="str">
        <f t="shared" si="54"/>
        <v/>
      </c>
      <c r="L290" t="str">
        <f t="shared" si="55"/>
        <v/>
      </c>
      <c r="M290" t="str">
        <f t="shared" si="56"/>
        <v/>
      </c>
      <c r="N290" t="str">
        <f t="shared" si="57"/>
        <v/>
      </c>
      <c r="O290" t="str">
        <f t="shared" si="58"/>
        <v/>
      </c>
      <c r="P290" t="str">
        <f t="shared" si="59"/>
        <v/>
      </c>
      <c r="Q290" t="str">
        <f t="shared" si="60"/>
        <v/>
      </c>
      <c r="R290" t="str">
        <f t="shared" si="63"/>
        <v/>
      </c>
      <c r="S290" t="str">
        <f t="shared" si="64"/>
        <v/>
      </c>
      <c r="T290" t="str">
        <f t="shared" si="65"/>
        <v/>
      </c>
      <c r="U290" t="str">
        <f t="shared" si="66"/>
        <v/>
      </c>
      <c r="V290" t="str">
        <f t="shared" si="61"/>
        <v/>
      </c>
      <c r="W290" t="str">
        <f t="shared" si="67"/>
        <v/>
      </c>
      <c r="X290" t="str">
        <f t="shared" si="68"/>
        <v/>
      </c>
      <c r="Y290" t="str">
        <f t="shared" si="69"/>
        <v/>
      </c>
    </row>
    <row r="291" spans="1:25" x14ac:dyDescent="0.25">
      <c r="A291">
        <v>170</v>
      </c>
      <c r="B291" s="3">
        <f t="shared" si="62"/>
        <v>28342.566349084158</v>
      </c>
      <c r="C291" s="3">
        <f t="shared" si="62"/>
        <v>16330.716801138971</v>
      </c>
      <c r="D291" s="3">
        <f t="shared" si="62"/>
        <v>11231.402068767513</v>
      </c>
      <c r="E291" s="3">
        <f t="shared" si="62"/>
        <v>8907.6637097121638</v>
      </c>
      <c r="F291" s="3">
        <f t="shared" si="62"/>
        <v>7317.0094758349924</v>
      </c>
      <c r="G291" s="3">
        <f t="shared" si="62"/>
        <v>7317.0094758349924</v>
      </c>
      <c r="H291" s="3">
        <f t="shared" si="51"/>
        <v>170</v>
      </c>
      <c r="I291" s="3" t="str">
        <f t="shared" si="52"/>
        <v>XXXX</v>
      </c>
      <c r="J291" s="3" t="str">
        <f t="shared" si="53"/>
        <v>XXXX</v>
      </c>
      <c r="K291" t="str">
        <f t="shared" si="54"/>
        <v/>
      </c>
      <c r="L291" t="str">
        <f t="shared" si="55"/>
        <v/>
      </c>
      <c r="M291" t="str">
        <f t="shared" si="56"/>
        <v/>
      </c>
      <c r="N291" t="str">
        <f t="shared" si="57"/>
        <v/>
      </c>
      <c r="O291" t="str">
        <f t="shared" si="58"/>
        <v/>
      </c>
      <c r="P291" t="str">
        <f t="shared" si="59"/>
        <v/>
      </c>
      <c r="Q291" t="str">
        <f t="shared" si="60"/>
        <v/>
      </c>
      <c r="R291" t="str">
        <f t="shared" si="63"/>
        <v/>
      </c>
      <c r="S291" t="str">
        <f t="shared" si="64"/>
        <v/>
      </c>
      <c r="T291" t="str">
        <f t="shared" si="65"/>
        <v/>
      </c>
      <c r="U291" t="str">
        <f t="shared" si="66"/>
        <v/>
      </c>
      <c r="V291" t="str">
        <f t="shared" si="61"/>
        <v/>
      </c>
      <c r="W291" t="str">
        <f t="shared" si="67"/>
        <v/>
      </c>
      <c r="X291" t="str">
        <f t="shared" si="68"/>
        <v/>
      </c>
      <c r="Y291" t="str">
        <f t="shared" si="69"/>
        <v/>
      </c>
    </row>
    <row r="292" spans="1:25" x14ac:dyDescent="0.25">
      <c r="A292">
        <v>171</v>
      </c>
      <c r="B292" s="3">
        <f t="shared" si="62"/>
        <v>28509.287327608188</v>
      </c>
      <c r="C292" s="3">
        <f t="shared" si="62"/>
        <v>16426.779841145668</v>
      </c>
      <c r="D292" s="3">
        <f t="shared" si="62"/>
        <v>11297.469139760262</v>
      </c>
      <c r="E292" s="3">
        <f t="shared" si="62"/>
        <v>8960.0617315340005</v>
      </c>
      <c r="F292" s="3">
        <f t="shared" si="62"/>
        <v>7360.0507080457865</v>
      </c>
      <c r="G292" s="3">
        <f t="shared" si="62"/>
        <v>7360.0507080457865</v>
      </c>
      <c r="H292" s="3">
        <f t="shared" si="51"/>
        <v>171</v>
      </c>
      <c r="I292" s="3" t="str">
        <f t="shared" si="52"/>
        <v>XXXX</v>
      </c>
      <c r="J292" s="3" t="str">
        <f t="shared" si="53"/>
        <v>XXXX</v>
      </c>
      <c r="K292" t="str">
        <f t="shared" si="54"/>
        <v/>
      </c>
      <c r="L292" t="str">
        <f t="shared" si="55"/>
        <v/>
      </c>
      <c r="M292" t="str">
        <f t="shared" si="56"/>
        <v/>
      </c>
      <c r="N292" t="str">
        <f t="shared" si="57"/>
        <v/>
      </c>
      <c r="O292" t="str">
        <f t="shared" si="58"/>
        <v/>
      </c>
      <c r="P292" t="str">
        <f t="shared" si="59"/>
        <v/>
      </c>
      <c r="Q292" t="str">
        <f t="shared" si="60"/>
        <v/>
      </c>
      <c r="R292" t="str">
        <f t="shared" si="63"/>
        <v/>
      </c>
      <c r="S292" t="str">
        <f t="shared" si="64"/>
        <v/>
      </c>
      <c r="T292" t="str">
        <f t="shared" si="65"/>
        <v/>
      </c>
      <c r="U292" t="str">
        <f t="shared" si="66"/>
        <v/>
      </c>
      <c r="V292" t="str">
        <f t="shared" si="61"/>
        <v/>
      </c>
      <c r="W292" t="str">
        <f t="shared" si="67"/>
        <v/>
      </c>
      <c r="X292" t="str">
        <f t="shared" si="68"/>
        <v/>
      </c>
      <c r="Y292" t="str">
        <f t="shared" si="69"/>
        <v/>
      </c>
    </row>
    <row r="293" spans="1:25" x14ac:dyDescent="0.25">
      <c r="A293">
        <v>172</v>
      </c>
      <c r="B293" s="3">
        <f t="shared" si="62"/>
        <v>28676.008306132208</v>
      </c>
      <c r="C293" s="3">
        <f t="shared" si="62"/>
        <v>16522.84288115237</v>
      </c>
      <c r="D293" s="3">
        <f t="shared" si="62"/>
        <v>11363.536210753013</v>
      </c>
      <c r="E293" s="3">
        <f t="shared" si="62"/>
        <v>9012.4597533558372</v>
      </c>
      <c r="F293" s="3">
        <f t="shared" si="62"/>
        <v>7403.0919402565796</v>
      </c>
      <c r="G293" s="3">
        <f t="shared" si="62"/>
        <v>7403.0919402565796</v>
      </c>
      <c r="H293" s="3">
        <f t="shared" si="51"/>
        <v>172</v>
      </c>
      <c r="I293" s="3" t="str">
        <f t="shared" si="52"/>
        <v>XXXX</v>
      </c>
      <c r="J293" s="3" t="str">
        <f t="shared" si="53"/>
        <v>XXXX</v>
      </c>
      <c r="K293" t="str">
        <f t="shared" si="54"/>
        <v/>
      </c>
      <c r="L293" t="str">
        <f t="shared" si="55"/>
        <v/>
      </c>
      <c r="M293" t="str">
        <f t="shared" si="56"/>
        <v/>
      </c>
      <c r="N293" t="str">
        <f t="shared" si="57"/>
        <v/>
      </c>
      <c r="O293" t="str">
        <f t="shared" si="58"/>
        <v/>
      </c>
      <c r="P293" t="str">
        <f t="shared" si="59"/>
        <v/>
      </c>
      <c r="Q293" t="str">
        <f t="shared" si="60"/>
        <v/>
      </c>
      <c r="R293" t="str">
        <f t="shared" si="63"/>
        <v/>
      </c>
      <c r="S293" t="str">
        <f t="shared" si="64"/>
        <v/>
      </c>
      <c r="T293" t="str">
        <f t="shared" si="65"/>
        <v/>
      </c>
      <c r="U293" t="str">
        <f t="shared" si="66"/>
        <v/>
      </c>
      <c r="V293" t="str">
        <f t="shared" si="61"/>
        <v/>
      </c>
      <c r="W293" t="str">
        <f t="shared" si="67"/>
        <v/>
      </c>
      <c r="X293" t="str">
        <f t="shared" si="68"/>
        <v/>
      </c>
      <c r="Y293" t="str">
        <f t="shared" si="69"/>
        <v/>
      </c>
    </row>
    <row r="294" spans="1:25" x14ac:dyDescent="0.25">
      <c r="A294">
        <v>173</v>
      </c>
      <c r="B294" s="3">
        <f t="shared" si="62"/>
        <v>28842.729284656238</v>
      </c>
      <c r="C294" s="3">
        <f t="shared" si="62"/>
        <v>16618.905921159068</v>
      </c>
      <c r="D294" s="3">
        <f t="shared" si="62"/>
        <v>11429.603281745762</v>
      </c>
      <c r="E294" s="3">
        <f t="shared" si="62"/>
        <v>9064.857775177672</v>
      </c>
      <c r="F294" s="3">
        <f t="shared" si="62"/>
        <v>7446.1331724673746</v>
      </c>
      <c r="G294" s="3">
        <f t="shared" si="62"/>
        <v>7446.1331724673746</v>
      </c>
      <c r="H294" s="3">
        <f t="shared" si="51"/>
        <v>173</v>
      </c>
      <c r="I294" s="3" t="str">
        <f t="shared" si="52"/>
        <v>XXXX</v>
      </c>
      <c r="J294" s="3" t="str">
        <f t="shared" si="53"/>
        <v>XXXX</v>
      </c>
      <c r="K294" t="str">
        <f t="shared" si="54"/>
        <v/>
      </c>
      <c r="L294" t="str">
        <f t="shared" si="55"/>
        <v/>
      </c>
      <c r="M294" t="str">
        <f t="shared" si="56"/>
        <v/>
      </c>
      <c r="N294" t="str">
        <f t="shared" si="57"/>
        <v/>
      </c>
      <c r="O294" t="str">
        <f t="shared" si="58"/>
        <v/>
      </c>
      <c r="P294" t="str">
        <f t="shared" si="59"/>
        <v/>
      </c>
      <c r="Q294" t="str">
        <f t="shared" si="60"/>
        <v/>
      </c>
      <c r="R294" t="str">
        <f t="shared" si="63"/>
        <v/>
      </c>
      <c r="S294" t="str">
        <f t="shared" si="64"/>
        <v/>
      </c>
      <c r="T294" t="str">
        <f t="shared" si="65"/>
        <v/>
      </c>
      <c r="U294" t="str">
        <f t="shared" si="66"/>
        <v/>
      </c>
      <c r="V294" t="str">
        <f t="shared" si="61"/>
        <v/>
      </c>
      <c r="W294" t="str">
        <f t="shared" si="67"/>
        <v/>
      </c>
      <c r="X294" t="str">
        <f t="shared" si="68"/>
        <v/>
      </c>
      <c r="Y294" t="str">
        <f t="shared" si="69"/>
        <v/>
      </c>
    </row>
    <row r="295" spans="1:25" x14ac:dyDescent="0.25">
      <c r="A295">
        <v>174</v>
      </c>
      <c r="B295" s="3">
        <f t="shared" si="62"/>
        <v>29009.450263180257</v>
      </c>
      <c r="C295" s="3">
        <f t="shared" si="62"/>
        <v>16714.968961165767</v>
      </c>
      <c r="D295" s="3">
        <f t="shared" si="62"/>
        <v>11495.670352738513</v>
      </c>
      <c r="E295" s="3">
        <f t="shared" si="62"/>
        <v>9117.2557969995087</v>
      </c>
      <c r="F295" s="3">
        <f t="shared" si="62"/>
        <v>7489.1744046781678</v>
      </c>
      <c r="G295" s="3">
        <f t="shared" si="62"/>
        <v>7489.1744046781678</v>
      </c>
      <c r="H295" s="3">
        <f t="shared" si="51"/>
        <v>174</v>
      </c>
      <c r="I295" s="3" t="str">
        <f t="shared" si="52"/>
        <v>XXXX</v>
      </c>
      <c r="J295" s="3" t="str">
        <f t="shared" si="53"/>
        <v>XXXX</v>
      </c>
      <c r="K295" t="str">
        <f t="shared" si="54"/>
        <v/>
      </c>
      <c r="L295" t="str">
        <f t="shared" si="55"/>
        <v/>
      </c>
      <c r="M295" t="str">
        <f t="shared" si="56"/>
        <v/>
      </c>
      <c r="N295" t="str">
        <f t="shared" si="57"/>
        <v/>
      </c>
      <c r="O295" t="str">
        <f t="shared" si="58"/>
        <v/>
      </c>
      <c r="P295" t="str">
        <f t="shared" si="59"/>
        <v/>
      </c>
      <c r="Q295" t="str">
        <f t="shared" si="60"/>
        <v/>
      </c>
      <c r="R295" t="str">
        <f t="shared" si="63"/>
        <v/>
      </c>
      <c r="S295" t="str">
        <f t="shared" si="64"/>
        <v/>
      </c>
      <c r="T295" t="str">
        <f t="shared" si="65"/>
        <v/>
      </c>
      <c r="U295" t="str">
        <f t="shared" si="66"/>
        <v/>
      </c>
      <c r="V295" t="str">
        <f t="shared" si="61"/>
        <v/>
      </c>
      <c r="W295" t="str">
        <f t="shared" si="67"/>
        <v/>
      </c>
      <c r="X295" t="str">
        <f t="shared" si="68"/>
        <v/>
      </c>
      <c r="Y295" t="str">
        <f t="shared" si="69"/>
        <v/>
      </c>
    </row>
    <row r="296" spans="1:25" x14ac:dyDescent="0.25">
      <c r="A296">
        <v>175</v>
      </c>
      <c r="B296" s="3">
        <f t="shared" si="62"/>
        <v>29176.171241704291</v>
      </c>
      <c r="C296" s="3">
        <f t="shared" si="62"/>
        <v>16811.032001172469</v>
      </c>
      <c r="D296" s="3">
        <f t="shared" si="62"/>
        <v>11561.737423731263</v>
      </c>
      <c r="E296" s="3">
        <f t="shared" si="62"/>
        <v>9169.6538188213472</v>
      </c>
      <c r="F296" s="3">
        <f t="shared" si="62"/>
        <v>7532.2156368889637</v>
      </c>
      <c r="G296" s="3">
        <f t="shared" si="62"/>
        <v>7532.2156368889637</v>
      </c>
      <c r="H296" s="3">
        <f t="shared" si="51"/>
        <v>175</v>
      </c>
      <c r="I296" s="3" t="str">
        <f t="shared" si="52"/>
        <v>XXXX</v>
      </c>
      <c r="J296" s="3" t="str">
        <f t="shared" si="53"/>
        <v>XXXX</v>
      </c>
      <c r="K296" t="str">
        <f t="shared" si="54"/>
        <v/>
      </c>
      <c r="L296" t="str">
        <f t="shared" si="55"/>
        <v/>
      </c>
      <c r="M296" t="str">
        <f t="shared" si="56"/>
        <v/>
      </c>
      <c r="N296" t="str">
        <f t="shared" si="57"/>
        <v/>
      </c>
      <c r="O296" t="str">
        <f t="shared" si="58"/>
        <v/>
      </c>
      <c r="P296" t="str">
        <f t="shared" si="59"/>
        <v/>
      </c>
      <c r="Q296" t="str">
        <f t="shared" si="60"/>
        <v/>
      </c>
      <c r="R296" t="str">
        <f t="shared" si="63"/>
        <v/>
      </c>
      <c r="S296" t="str">
        <f t="shared" si="64"/>
        <v/>
      </c>
      <c r="T296" t="str">
        <f t="shared" si="65"/>
        <v/>
      </c>
      <c r="U296" t="str">
        <f t="shared" si="66"/>
        <v/>
      </c>
      <c r="V296" t="str">
        <f t="shared" si="61"/>
        <v/>
      </c>
      <c r="W296" t="str">
        <f t="shared" si="67"/>
        <v/>
      </c>
      <c r="X296" t="str">
        <f t="shared" si="68"/>
        <v/>
      </c>
      <c r="Y296" t="str">
        <f t="shared" si="69"/>
        <v/>
      </c>
    </row>
    <row r="297" spans="1:25" x14ac:dyDescent="0.25">
      <c r="A297">
        <v>176</v>
      </c>
      <c r="B297" s="3">
        <f t="shared" si="62"/>
        <v>29342.89222022831</v>
      </c>
      <c r="C297" s="3">
        <f t="shared" si="62"/>
        <v>16907.095041179171</v>
      </c>
      <c r="D297" s="3">
        <f t="shared" si="62"/>
        <v>11627.804494724014</v>
      </c>
      <c r="E297" s="3">
        <f t="shared" si="62"/>
        <v>9222.0518406431838</v>
      </c>
      <c r="F297" s="3">
        <f t="shared" si="62"/>
        <v>7575.2568690997559</v>
      </c>
      <c r="G297" s="3">
        <f t="shared" si="62"/>
        <v>7575.2568690997559</v>
      </c>
      <c r="H297" s="3">
        <f t="shared" si="51"/>
        <v>176</v>
      </c>
      <c r="I297" s="3" t="str">
        <f t="shared" si="52"/>
        <v>XXXX</v>
      </c>
      <c r="J297" s="3" t="str">
        <f t="shared" si="53"/>
        <v>XXXX</v>
      </c>
      <c r="K297" t="str">
        <f t="shared" si="54"/>
        <v/>
      </c>
      <c r="L297" t="str">
        <f t="shared" si="55"/>
        <v/>
      </c>
      <c r="M297" t="str">
        <f t="shared" si="56"/>
        <v/>
      </c>
      <c r="N297" t="str">
        <f t="shared" si="57"/>
        <v/>
      </c>
      <c r="O297" t="str">
        <f t="shared" si="58"/>
        <v/>
      </c>
      <c r="P297" t="str">
        <f t="shared" si="59"/>
        <v/>
      </c>
      <c r="Q297" t="str">
        <f t="shared" si="60"/>
        <v/>
      </c>
      <c r="R297" t="str">
        <f t="shared" si="63"/>
        <v/>
      </c>
      <c r="S297" t="str">
        <f t="shared" si="64"/>
        <v/>
      </c>
      <c r="T297" t="str">
        <f t="shared" si="65"/>
        <v/>
      </c>
      <c r="U297" t="str">
        <f t="shared" si="66"/>
        <v/>
      </c>
      <c r="V297" t="str">
        <f t="shared" si="61"/>
        <v/>
      </c>
      <c r="W297" t="str">
        <f t="shared" si="67"/>
        <v/>
      </c>
      <c r="X297" t="str">
        <f t="shared" si="68"/>
        <v/>
      </c>
      <c r="Y297" t="str">
        <f t="shared" si="69"/>
        <v/>
      </c>
    </row>
    <row r="298" spans="1:25" x14ac:dyDescent="0.25">
      <c r="A298">
        <v>177</v>
      </c>
      <c r="B298" s="3">
        <f t="shared" si="62"/>
        <v>29509.613198752333</v>
      </c>
      <c r="C298" s="3">
        <f t="shared" si="62"/>
        <v>17003.158081185869</v>
      </c>
      <c r="D298" s="3">
        <f t="shared" si="62"/>
        <v>11693.871565716761</v>
      </c>
      <c r="E298" s="3">
        <f t="shared" si="62"/>
        <v>9274.4498624650187</v>
      </c>
      <c r="F298" s="3">
        <f t="shared" si="62"/>
        <v>7618.2981013105509</v>
      </c>
      <c r="G298" s="3">
        <f t="shared" si="62"/>
        <v>7618.2981013105509</v>
      </c>
      <c r="H298" s="3">
        <f t="shared" si="51"/>
        <v>177</v>
      </c>
      <c r="I298" s="3" t="str">
        <f t="shared" si="52"/>
        <v>XXXX</v>
      </c>
      <c r="J298" s="3" t="str">
        <f t="shared" si="53"/>
        <v>XXXX</v>
      </c>
      <c r="K298" t="str">
        <f t="shared" si="54"/>
        <v/>
      </c>
      <c r="L298" t="str">
        <f t="shared" si="55"/>
        <v/>
      </c>
      <c r="M298" t="str">
        <f t="shared" si="56"/>
        <v/>
      </c>
      <c r="N298" t="str">
        <f t="shared" si="57"/>
        <v/>
      </c>
      <c r="O298" t="str">
        <f t="shared" si="58"/>
        <v/>
      </c>
      <c r="P298" t="str">
        <f t="shared" si="59"/>
        <v/>
      </c>
      <c r="Q298" t="str">
        <f t="shared" si="60"/>
        <v/>
      </c>
      <c r="R298" t="str">
        <f t="shared" si="63"/>
        <v/>
      </c>
      <c r="S298" t="str">
        <f t="shared" si="64"/>
        <v/>
      </c>
      <c r="T298" t="str">
        <f t="shared" si="65"/>
        <v/>
      </c>
      <c r="U298" t="str">
        <f t="shared" si="66"/>
        <v/>
      </c>
      <c r="V298" t="str">
        <f t="shared" si="61"/>
        <v/>
      </c>
      <c r="W298" t="str">
        <f t="shared" si="67"/>
        <v/>
      </c>
      <c r="X298" t="str">
        <f t="shared" si="68"/>
        <v/>
      </c>
      <c r="Y298" t="str">
        <f t="shared" si="69"/>
        <v/>
      </c>
    </row>
    <row r="299" spans="1:25" x14ac:dyDescent="0.25">
      <c r="A299">
        <v>178</v>
      </c>
      <c r="B299" s="3">
        <f t="shared" si="62"/>
        <v>29676.334177276356</v>
      </c>
      <c r="C299" s="3">
        <f t="shared" si="62"/>
        <v>17099.221121192568</v>
      </c>
      <c r="D299" s="3">
        <f t="shared" si="62"/>
        <v>11759.938636709512</v>
      </c>
      <c r="E299" s="3">
        <f t="shared" ref="B299:G321" si="70">$A299/E$18*RnP*RevPerMi/60</f>
        <v>9326.8478842868553</v>
      </c>
      <c r="F299" s="3">
        <f t="shared" si="70"/>
        <v>7661.339333521345</v>
      </c>
      <c r="G299" s="3">
        <f t="shared" si="70"/>
        <v>7661.339333521345</v>
      </c>
      <c r="H299" s="3">
        <f t="shared" si="51"/>
        <v>178</v>
      </c>
      <c r="I299" s="3" t="str">
        <f t="shared" si="52"/>
        <v>XXXX</v>
      </c>
      <c r="J299" s="3" t="str">
        <f t="shared" si="53"/>
        <v>XXXX</v>
      </c>
      <c r="K299" t="str">
        <f t="shared" si="54"/>
        <v/>
      </c>
      <c r="L299" t="str">
        <f t="shared" si="55"/>
        <v/>
      </c>
      <c r="M299" t="str">
        <f t="shared" si="56"/>
        <v/>
      </c>
      <c r="N299" t="str">
        <f t="shared" si="57"/>
        <v/>
      </c>
      <c r="O299" t="str">
        <f t="shared" si="58"/>
        <v/>
      </c>
      <c r="P299" t="str">
        <f t="shared" si="59"/>
        <v/>
      </c>
      <c r="Q299" t="str">
        <f t="shared" si="60"/>
        <v/>
      </c>
      <c r="R299" t="str">
        <f t="shared" si="63"/>
        <v/>
      </c>
      <c r="S299" t="str">
        <f t="shared" si="64"/>
        <v/>
      </c>
      <c r="T299" t="str">
        <f t="shared" si="65"/>
        <v/>
      </c>
      <c r="U299" t="str">
        <f t="shared" si="66"/>
        <v/>
      </c>
      <c r="V299" t="str">
        <f t="shared" si="61"/>
        <v/>
      </c>
      <c r="W299" t="str">
        <f t="shared" si="67"/>
        <v/>
      </c>
      <c r="X299" t="str">
        <f t="shared" si="68"/>
        <v/>
      </c>
      <c r="Y299" t="str">
        <f t="shared" si="69"/>
        <v/>
      </c>
    </row>
    <row r="300" spans="1:25" x14ac:dyDescent="0.25">
      <c r="A300">
        <v>179</v>
      </c>
      <c r="B300" s="3">
        <f t="shared" si="70"/>
        <v>29843.055155800375</v>
      </c>
      <c r="C300" s="3">
        <f t="shared" si="70"/>
        <v>17195.28416119927</v>
      </c>
      <c r="D300" s="3">
        <f t="shared" si="70"/>
        <v>11826.005707702261</v>
      </c>
      <c r="E300" s="3">
        <f t="shared" si="70"/>
        <v>9379.245906108692</v>
      </c>
      <c r="F300" s="3">
        <f t="shared" si="70"/>
        <v>7704.3805657321382</v>
      </c>
      <c r="G300" s="3">
        <f t="shared" si="70"/>
        <v>7704.3805657321382</v>
      </c>
      <c r="H300" s="3">
        <f t="shared" si="51"/>
        <v>179</v>
      </c>
      <c r="I300" s="3" t="str">
        <f t="shared" si="52"/>
        <v>XXXX</v>
      </c>
      <c r="J300" s="3" t="str">
        <f t="shared" si="53"/>
        <v>XXXX</v>
      </c>
      <c r="K300" t="str">
        <f t="shared" si="54"/>
        <v/>
      </c>
      <c r="L300" t="str">
        <f t="shared" si="55"/>
        <v/>
      </c>
      <c r="M300" t="str">
        <f t="shared" si="56"/>
        <v/>
      </c>
      <c r="N300" t="str">
        <f t="shared" si="57"/>
        <v/>
      </c>
      <c r="O300" t="str">
        <f t="shared" si="58"/>
        <v/>
      </c>
      <c r="P300" t="str">
        <f t="shared" si="59"/>
        <v/>
      </c>
      <c r="Q300" t="str">
        <f t="shared" si="60"/>
        <v/>
      </c>
      <c r="R300" t="str">
        <f t="shared" si="63"/>
        <v/>
      </c>
      <c r="S300" t="str">
        <f t="shared" si="64"/>
        <v/>
      </c>
      <c r="T300" t="str">
        <f t="shared" si="65"/>
        <v/>
      </c>
      <c r="U300" t="str">
        <f t="shared" si="66"/>
        <v/>
      </c>
      <c r="V300" t="str">
        <f t="shared" si="61"/>
        <v/>
      </c>
      <c r="W300" t="str">
        <f t="shared" si="67"/>
        <v/>
      </c>
      <c r="X300" t="str">
        <f t="shared" si="68"/>
        <v/>
      </c>
      <c r="Y300" t="str">
        <f t="shared" si="69"/>
        <v/>
      </c>
    </row>
    <row r="301" spans="1:25" x14ac:dyDescent="0.25">
      <c r="A301">
        <v>180</v>
      </c>
      <c r="B301" s="3">
        <f t="shared" si="70"/>
        <v>30009.776134324409</v>
      </c>
      <c r="C301" s="3">
        <f t="shared" si="70"/>
        <v>17291.347201205968</v>
      </c>
      <c r="D301" s="3">
        <f t="shared" si="70"/>
        <v>11892.072778695012</v>
      </c>
      <c r="E301" s="3">
        <f t="shared" si="70"/>
        <v>9431.6439279305287</v>
      </c>
      <c r="F301" s="3">
        <f t="shared" si="70"/>
        <v>7747.4217979429332</v>
      </c>
      <c r="G301" s="3">
        <f t="shared" si="70"/>
        <v>7747.4217979429332</v>
      </c>
      <c r="H301" s="3">
        <f t="shared" si="51"/>
        <v>180</v>
      </c>
      <c r="I301" s="3" t="str">
        <f t="shared" si="52"/>
        <v>XXXX</v>
      </c>
      <c r="J301" s="3" t="str">
        <f t="shared" si="53"/>
        <v>XXXX</v>
      </c>
      <c r="K301" t="str">
        <f t="shared" si="54"/>
        <v/>
      </c>
      <c r="L301" t="str">
        <f t="shared" si="55"/>
        <v/>
      </c>
      <c r="M301" t="str">
        <f t="shared" si="56"/>
        <v/>
      </c>
      <c r="N301" t="str">
        <f t="shared" si="57"/>
        <v/>
      </c>
      <c r="O301" t="str">
        <f t="shared" si="58"/>
        <v/>
      </c>
      <c r="P301" t="str">
        <f t="shared" si="59"/>
        <v/>
      </c>
      <c r="Q301" t="str">
        <f t="shared" si="60"/>
        <v/>
      </c>
      <c r="R301" t="str">
        <f t="shared" si="63"/>
        <v/>
      </c>
      <c r="S301" t="str">
        <f t="shared" si="64"/>
        <v/>
      </c>
      <c r="T301" t="str">
        <f t="shared" si="65"/>
        <v/>
      </c>
      <c r="U301" t="str">
        <f t="shared" si="66"/>
        <v/>
      </c>
      <c r="V301" t="str">
        <f t="shared" si="61"/>
        <v/>
      </c>
      <c r="W301" t="str">
        <f t="shared" si="67"/>
        <v/>
      </c>
      <c r="X301" t="str">
        <f t="shared" si="68"/>
        <v/>
      </c>
      <c r="Y301" t="str">
        <f t="shared" si="69"/>
        <v/>
      </c>
    </row>
    <row r="302" spans="1:25" x14ac:dyDescent="0.25">
      <c r="A302">
        <v>181</v>
      </c>
      <c r="B302" s="3">
        <f t="shared" si="70"/>
        <v>30176.497112848429</v>
      </c>
      <c r="C302" s="3">
        <f t="shared" si="70"/>
        <v>17387.41024121267</v>
      </c>
      <c r="D302" s="3">
        <f t="shared" si="70"/>
        <v>11958.139849687761</v>
      </c>
      <c r="E302" s="3">
        <f t="shared" si="70"/>
        <v>9484.0419497523635</v>
      </c>
      <c r="F302" s="3">
        <f t="shared" si="70"/>
        <v>7790.4630301537263</v>
      </c>
      <c r="G302" s="3">
        <f t="shared" si="70"/>
        <v>7790.4630301537263</v>
      </c>
      <c r="H302" s="3">
        <f t="shared" si="51"/>
        <v>181</v>
      </c>
      <c r="I302" s="3" t="str">
        <f t="shared" si="52"/>
        <v>XXXX</v>
      </c>
      <c r="J302" s="3" t="str">
        <f t="shared" si="53"/>
        <v>XXXX</v>
      </c>
      <c r="K302" t="str">
        <f t="shared" si="54"/>
        <v/>
      </c>
      <c r="L302" t="str">
        <f t="shared" si="55"/>
        <v/>
      </c>
      <c r="M302" t="str">
        <f t="shared" si="56"/>
        <v/>
      </c>
      <c r="N302" t="str">
        <f t="shared" si="57"/>
        <v/>
      </c>
      <c r="O302" t="str">
        <f t="shared" si="58"/>
        <v/>
      </c>
      <c r="P302" t="str">
        <f t="shared" si="59"/>
        <v/>
      </c>
      <c r="Q302" t="str">
        <f t="shared" si="60"/>
        <v/>
      </c>
      <c r="R302" t="str">
        <f t="shared" si="63"/>
        <v/>
      </c>
      <c r="S302" t="str">
        <f t="shared" si="64"/>
        <v/>
      </c>
      <c r="T302" t="str">
        <f t="shared" si="65"/>
        <v/>
      </c>
      <c r="U302" t="str">
        <f t="shared" si="66"/>
        <v/>
      </c>
      <c r="V302" t="str">
        <f t="shared" si="61"/>
        <v/>
      </c>
      <c r="W302" t="str">
        <f t="shared" si="67"/>
        <v/>
      </c>
      <c r="X302" t="str">
        <f t="shared" si="68"/>
        <v/>
      </c>
      <c r="Y302" t="str">
        <f t="shared" si="69"/>
        <v/>
      </c>
    </row>
    <row r="303" spans="1:25" x14ac:dyDescent="0.25">
      <c r="A303">
        <v>182</v>
      </c>
      <c r="B303" s="3">
        <f t="shared" si="70"/>
        <v>30343.218091372459</v>
      </c>
      <c r="C303" s="3">
        <f t="shared" si="70"/>
        <v>17483.473281219369</v>
      </c>
      <c r="D303" s="3">
        <f t="shared" si="70"/>
        <v>12024.206920680514</v>
      </c>
      <c r="E303" s="3">
        <f t="shared" si="70"/>
        <v>9536.4399715742002</v>
      </c>
      <c r="F303" s="3">
        <f t="shared" si="70"/>
        <v>7833.5042623645222</v>
      </c>
      <c r="G303" s="3">
        <f t="shared" si="70"/>
        <v>7833.5042623645222</v>
      </c>
      <c r="H303" s="3">
        <f t="shared" si="51"/>
        <v>182</v>
      </c>
      <c r="I303" s="3" t="str">
        <f t="shared" si="52"/>
        <v>XXXX</v>
      </c>
      <c r="J303" s="3" t="str">
        <f t="shared" si="53"/>
        <v>XXXX</v>
      </c>
      <c r="K303" t="str">
        <f t="shared" si="54"/>
        <v/>
      </c>
      <c r="L303" t="str">
        <f t="shared" si="55"/>
        <v/>
      </c>
      <c r="M303" t="str">
        <f t="shared" si="56"/>
        <v/>
      </c>
      <c r="N303" t="str">
        <f t="shared" si="57"/>
        <v/>
      </c>
      <c r="O303" t="str">
        <f t="shared" si="58"/>
        <v/>
      </c>
      <c r="P303" t="str">
        <f t="shared" si="59"/>
        <v/>
      </c>
      <c r="Q303" t="str">
        <f t="shared" si="60"/>
        <v/>
      </c>
      <c r="R303" t="str">
        <f t="shared" si="63"/>
        <v/>
      </c>
      <c r="S303" t="str">
        <f t="shared" si="64"/>
        <v/>
      </c>
      <c r="T303" t="str">
        <f t="shared" si="65"/>
        <v/>
      </c>
      <c r="U303" t="str">
        <f t="shared" si="66"/>
        <v/>
      </c>
      <c r="V303" t="str">
        <f t="shared" si="61"/>
        <v/>
      </c>
      <c r="W303" t="str">
        <f t="shared" si="67"/>
        <v/>
      </c>
      <c r="X303" t="str">
        <f t="shared" si="68"/>
        <v/>
      </c>
      <c r="Y303" t="str">
        <f t="shared" si="69"/>
        <v/>
      </c>
    </row>
    <row r="304" spans="1:25" x14ac:dyDescent="0.25">
      <c r="A304">
        <v>183</v>
      </c>
      <c r="B304" s="3">
        <f t="shared" si="70"/>
        <v>30509.939069896478</v>
      </c>
      <c r="C304" s="3">
        <f t="shared" si="70"/>
        <v>17579.536321226064</v>
      </c>
      <c r="D304" s="3">
        <f t="shared" si="70"/>
        <v>12090.273991673261</v>
      </c>
      <c r="E304" s="3">
        <f t="shared" si="70"/>
        <v>9588.8379933960368</v>
      </c>
      <c r="F304" s="3">
        <f t="shared" si="70"/>
        <v>7876.5454945753145</v>
      </c>
      <c r="G304" s="3">
        <f t="shared" si="70"/>
        <v>7876.5454945753145</v>
      </c>
      <c r="H304" s="3">
        <f t="shared" si="51"/>
        <v>183</v>
      </c>
      <c r="I304" s="3" t="str">
        <f t="shared" si="52"/>
        <v>XXXX</v>
      </c>
      <c r="J304" s="3" t="str">
        <f t="shared" si="53"/>
        <v>XXXX</v>
      </c>
      <c r="K304" t="str">
        <f t="shared" si="54"/>
        <v/>
      </c>
      <c r="L304" t="str">
        <f t="shared" si="55"/>
        <v/>
      </c>
      <c r="M304" t="str">
        <f t="shared" si="56"/>
        <v/>
      </c>
      <c r="N304" t="str">
        <f t="shared" si="57"/>
        <v/>
      </c>
      <c r="O304" t="str">
        <f t="shared" si="58"/>
        <v/>
      </c>
      <c r="P304" t="str">
        <f t="shared" si="59"/>
        <v/>
      </c>
      <c r="Q304" t="str">
        <f t="shared" si="60"/>
        <v/>
      </c>
      <c r="R304" t="str">
        <f t="shared" si="63"/>
        <v/>
      </c>
      <c r="S304" t="str">
        <f t="shared" si="64"/>
        <v/>
      </c>
      <c r="T304" t="str">
        <f t="shared" si="65"/>
        <v/>
      </c>
      <c r="U304" t="str">
        <f t="shared" si="66"/>
        <v/>
      </c>
      <c r="V304" t="str">
        <f t="shared" si="61"/>
        <v/>
      </c>
      <c r="W304" t="str">
        <f t="shared" si="67"/>
        <v/>
      </c>
      <c r="X304" t="str">
        <f t="shared" si="68"/>
        <v/>
      </c>
      <c r="Y304" t="str">
        <f t="shared" si="69"/>
        <v/>
      </c>
    </row>
    <row r="305" spans="1:25" x14ac:dyDescent="0.25">
      <c r="A305">
        <v>184</v>
      </c>
      <c r="B305" s="3">
        <f t="shared" si="70"/>
        <v>30676.660048420505</v>
      </c>
      <c r="C305" s="3">
        <f t="shared" si="70"/>
        <v>17675.599361232769</v>
      </c>
      <c r="D305" s="3">
        <f t="shared" si="70"/>
        <v>12156.341062666013</v>
      </c>
      <c r="E305" s="3">
        <f t="shared" si="70"/>
        <v>9641.2360152178717</v>
      </c>
      <c r="F305" s="3">
        <f t="shared" si="70"/>
        <v>7919.5867267861095</v>
      </c>
      <c r="G305" s="3">
        <f t="shared" si="70"/>
        <v>7919.5867267861095</v>
      </c>
      <c r="H305" s="3">
        <f t="shared" si="51"/>
        <v>184</v>
      </c>
      <c r="I305" s="3" t="str">
        <f t="shared" si="52"/>
        <v>XXXX</v>
      </c>
      <c r="J305" s="3" t="str">
        <f t="shared" si="53"/>
        <v>XXXX</v>
      </c>
      <c r="K305" t="str">
        <f t="shared" si="54"/>
        <v/>
      </c>
      <c r="L305" t="str">
        <f t="shared" si="55"/>
        <v/>
      </c>
      <c r="M305" t="str">
        <f t="shared" si="56"/>
        <v/>
      </c>
      <c r="N305" t="str">
        <f t="shared" si="57"/>
        <v/>
      </c>
      <c r="O305" t="str">
        <f t="shared" si="58"/>
        <v/>
      </c>
      <c r="P305" t="str">
        <f t="shared" si="59"/>
        <v/>
      </c>
      <c r="Q305" t="str">
        <f t="shared" si="60"/>
        <v/>
      </c>
      <c r="R305" t="str">
        <f t="shared" si="63"/>
        <v/>
      </c>
      <c r="S305" t="str">
        <f t="shared" si="64"/>
        <v/>
      </c>
      <c r="T305" t="str">
        <f t="shared" si="65"/>
        <v/>
      </c>
      <c r="U305" t="str">
        <f t="shared" si="66"/>
        <v/>
      </c>
      <c r="V305" t="str">
        <f t="shared" si="61"/>
        <v/>
      </c>
      <c r="W305" t="str">
        <f t="shared" si="67"/>
        <v/>
      </c>
      <c r="X305" t="str">
        <f t="shared" si="68"/>
        <v/>
      </c>
      <c r="Y305" t="str">
        <f t="shared" si="69"/>
        <v/>
      </c>
    </row>
    <row r="306" spans="1:25" x14ac:dyDescent="0.25">
      <c r="A306">
        <v>185</v>
      </c>
      <c r="B306" s="3">
        <f t="shared" si="70"/>
        <v>30843.381026944528</v>
      </c>
      <c r="C306" s="3">
        <f t="shared" si="70"/>
        <v>17771.662401239468</v>
      </c>
      <c r="D306" s="3">
        <f t="shared" si="70"/>
        <v>12222.408133658762</v>
      </c>
      <c r="E306" s="3">
        <f t="shared" si="70"/>
        <v>9693.6340370397083</v>
      </c>
      <c r="F306" s="3">
        <f t="shared" si="70"/>
        <v>7962.6279589969035</v>
      </c>
      <c r="G306" s="3">
        <f t="shared" si="70"/>
        <v>7962.6279589969035</v>
      </c>
      <c r="H306" s="3">
        <f t="shared" si="51"/>
        <v>185</v>
      </c>
      <c r="I306" s="3" t="str">
        <f t="shared" si="52"/>
        <v>XXXX</v>
      </c>
      <c r="J306" s="3" t="str">
        <f t="shared" si="53"/>
        <v>XXXX</v>
      </c>
      <c r="K306" t="str">
        <f t="shared" si="54"/>
        <v/>
      </c>
      <c r="L306" t="str">
        <f t="shared" si="55"/>
        <v/>
      </c>
      <c r="M306" t="str">
        <f t="shared" si="56"/>
        <v/>
      </c>
      <c r="N306" t="str">
        <f t="shared" si="57"/>
        <v/>
      </c>
      <c r="O306" t="str">
        <f t="shared" si="58"/>
        <v/>
      </c>
      <c r="P306" t="str">
        <f t="shared" si="59"/>
        <v/>
      </c>
      <c r="Q306" t="str">
        <f t="shared" si="60"/>
        <v/>
      </c>
      <c r="R306" t="str">
        <f t="shared" si="63"/>
        <v/>
      </c>
      <c r="S306" t="str">
        <f t="shared" si="64"/>
        <v/>
      </c>
      <c r="T306" t="str">
        <f t="shared" si="65"/>
        <v/>
      </c>
      <c r="U306" t="str">
        <f t="shared" si="66"/>
        <v/>
      </c>
      <c r="V306" t="str">
        <f t="shared" si="61"/>
        <v/>
      </c>
      <c r="W306" t="str">
        <f t="shared" si="67"/>
        <v/>
      </c>
      <c r="X306" t="str">
        <f t="shared" si="68"/>
        <v/>
      </c>
      <c r="Y306" t="str">
        <f t="shared" si="69"/>
        <v/>
      </c>
    </row>
    <row r="307" spans="1:25" x14ac:dyDescent="0.25">
      <c r="A307">
        <v>186</v>
      </c>
      <c r="B307" s="3">
        <f t="shared" si="70"/>
        <v>31010.102005468558</v>
      </c>
      <c r="C307" s="3">
        <f t="shared" si="70"/>
        <v>17867.725441246166</v>
      </c>
      <c r="D307" s="3">
        <f t="shared" si="70"/>
        <v>12288.475204651513</v>
      </c>
      <c r="E307" s="3">
        <f t="shared" si="70"/>
        <v>9746.032058861545</v>
      </c>
      <c r="F307" s="3">
        <f t="shared" si="70"/>
        <v>8005.6691912076967</v>
      </c>
      <c r="G307" s="3">
        <f t="shared" si="70"/>
        <v>8005.6691912076967</v>
      </c>
      <c r="H307" s="3">
        <f t="shared" si="51"/>
        <v>186</v>
      </c>
      <c r="I307" s="3" t="str">
        <f t="shared" si="52"/>
        <v>XXXX</v>
      </c>
      <c r="J307" s="3" t="str">
        <f t="shared" si="53"/>
        <v>XXXX</v>
      </c>
      <c r="K307" t="str">
        <f t="shared" si="54"/>
        <v/>
      </c>
      <c r="L307" t="str">
        <f t="shared" si="55"/>
        <v/>
      </c>
      <c r="M307" t="str">
        <f t="shared" si="56"/>
        <v/>
      </c>
      <c r="N307" t="str">
        <f t="shared" si="57"/>
        <v/>
      </c>
      <c r="O307" t="str">
        <f t="shared" si="58"/>
        <v/>
      </c>
      <c r="P307" t="str">
        <f t="shared" si="59"/>
        <v/>
      </c>
      <c r="Q307" t="str">
        <f t="shared" si="60"/>
        <v/>
      </c>
      <c r="R307" t="str">
        <f t="shared" si="63"/>
        <v/>
      </c>
      <c r="S307" t="str">
        <f t="shared" si="64"/>
        <v/>
      </c>
      <c r="T307" t="str">
        <f t="shared" si="65"/>
        <v/>
      </c>
      <c r="U307" t="str">
        <f t="shared" si="66"/>
        <v/>
      </c>
      <c r="V307" t="str">
        <f t="shared" si="61"/>
        <v/>
      </c>
      <c r="W307" t="str">
        <f t="shared" si="67"/>
        <v/>
      </c>
      <c r="X307" t="str">
        <f t="shared" si="68"/>
        <v/>
      </c>
      <c r="Y307" t="str">
        <f t="shared" si="69"/>
        <v/>
      </c>
    </row>
    <row r="308" spans="1:25" x14ac:dyDescent="0.25">
      <c r="A308">
        <v>187</v>
      </c>
      <c r="B308" s="3">
        <f t="shared" si="70"/>
        <v>31176.822983992577</v>
      </c>
      <c r="C308" s="3">
        <f t="shared" si="70"/>
        <v>17963.788481252865</v>
      </c>
      <c r="D308" s="3">
        <f t="shared" si="70"/>
        <v>12354.542275644262</v>
      </c>
      <c r="E308" s="3">
        <f t="shared" si="70"/>
        <v>9798.4300806833817</v>
      </c>
      <c r="F308" s="3">
        <f t="shared" si="70"/>
        <v>8048.7104234184917</v>
      </c>
      <c r="G308" s="3">
        <f t="shared" si="70"/>
        <v>8048.7104234184917</v>
      </c>
      <c r="H308" s="3">
        <f t="shared" si="51"/>
        <v>187</v>
      </c>
      <c r="I308" s="3" t="str">
        <f t="shared" si="52"/>
        <v>XXXX</v>
      </c>
      <c r="J308" s="3" t="str">
        <f t="shared" si="53"/>
        <v>XXXX</v>
      </c>
      <c r="K308" t="str">
        <f t="shared" si="54"/>
        <v/>
      </c>
      <c r="L308" t="str">
        <f t="shared" si="55"/>
        <v/>
      </c>
      <c r="M308" t="str">
        <f t="shared" si="56"/>
        <v/>
      </c>
      <c r="N308" t="str">
        <f t="shared" si="57"/>
        <v/>
      </c>
      <c r="O308" t="str">
        <f t="shared" si="58"/>
        <v/>
      </c>
      <c r="P308" t="str">
        <f t="shared" si="59"/>
        <v/>
      </c>
      <c r="Q308" t="str">
        <f t="shared" si="60"/>
        <v/>
      </c>
      <c r="R308" t="str">
        <f t="shared" si="63"/>
        <v/>
      </c>
      <c r="S308" t="str">
        <f t="shared" si="64"/>
        <v/>
      </c>
      <c r="T308" t="str">
        <f t="shared" si="65"/>
        <v/>
      </c>
      <c r="U308" t="str">
        <f t="shared" si="66"/>
        <v/>
      </c>
      <c r="V308" t="str">
        <f t="shared" si="61"/>
        <v/>
      </c>
      <c r="W308" t="str">
        <f t="shared" si="67"/>
        <v/>
      </c>
      <c r="X308" t="str">
        <f t="shared" si="68"/>
        <v/>
      </c>
      <c r="Y308" t="str">
        <f t="shared" si="69"/>
        <v/>
      </c>
    </row>
    <row r="309" spans="1:25" x14ac:dyDescent="0.25">
      <c r="A309">
        <v>188</v>
      </c>
      <c r="B309" s="3">
        <f t="shared" si="70"/>
        <v>31343.5439625166</v>
      </c>
      <c r="C309" s="3">
        <f t="shared" si="70"/>
        <v>18059.851521259567</v>
      </c>
      <c r="D309" s="3">
        <f t="shared" si="70"/>
        <v>12420.609346637013</v>
      </c>
      <c r="E309" s="3">
        <f t="shared" si="70"/>
        <v>9850.8281025052165</v>
      </c>
      <c r="F309" s="3">
        <f t="shared" si="70"/>
        <v>8091.7516556292849</v>
      </c>
      <c r="G309" s="3">
        <f t="shared" si="70"/>
        <v>8091.7516556292849</v>
      </c>
      <c r="H309" s="3">
        <f t="shared" si="51"/>
        <v>188</v>
      </c>
      <c r="I309" s="3" t="str">
        <f t="shared" si="52"/>
        <v>XXXX</v>
      </c>
      <c r="J309" s="3" t="str">
        <f t="shared" si="53"/>
        <v>XXXX</v>
      </c>
      <c r="K309" t="str">
        <f t="shared" si="54"/>
        <v/>
      </c>
      <c r="L309" t="str">
        <f t="shared" si="55"/>
        <v/>
      </c>
      <c r="M309" t="str">
        <f t="shared" si="56"/>
        <v/>
      </c>
      <c r="N309" t="str">
        <f t="shared" si="57"/>
        <v/>
      </c>
      <c r="O309" t="str">
        <f t="shared" si="58"/>
        <v/>
      </c>
      <c r="P309" t="str">
        <f t="shared" si="59"/>
        <v/>
      </c>
      <c r="Q309" t="str">
        <f t="shared" si="60"/>
        <v/>
      </c>
      <c r="R309" t="str">
        <f t="shared" si="63"/>
        <v/>
      </c>
      <c r="S309" t="str">
        <f t="shared" si="64"/>
        <v/>
      </c>
      <c r="T309" t="str">
        <f t="shared" si="65"/>
        <v/>
      </c>
      <c r="U309" t="str">
        <f t="shared" si="66"/>
        <v/>
      </c>
      <c r="V309" t="str">
        <f t="shared" si="61"/>
        <v/>
      </c>
      <c r="W309" t="str">
        <f t="shared" si="67"/>
        <v/>
      </c>
      <c r="X309" t="str">
        <f t="shared" si="68"/>
        <v/>
      </c>
      <c r="Y309" t="str">
        <f t="shared" si="69"/>
        <v/>
      </c>
    </row>
    <row r="310" spans="1:25" x14ac:dyDescent="0.25">
      <c r="A310">
        <v>189</v>
      </c>
      <c r="B310" s="3">
        <f t="shared" si="70"/>
        <v>31510.264941040627</v>
      </c>
      <c r="C310" s="3">
        <f t="shared" si="70"/>
        <v>18155.914561266265</v>
      </c>
      <c r="D310" s="3">
        <f t="shared" si="70"/>
        <v>12486.676417629762</v>
      </c>
      <c r="E310" s="3">
        <f t="shared" si="70"/>
        <v>9903.2261243270532</v>
      </c>
      <c r="F310" s="3">
        <f t="shared" si="70"/>
        <v>8134.7928878400799</v>
      </c>
      <c r="G310" s="3">
        <f t="shared" si="70"/>
        <v>8134.7928878400799</v>
      </c>
      <c r="H310" s="3">
        <f t="shared" si="51"/>
        <v>189</v>
      </c>
      <c r="I310" s="3" t="str">
        <f t="shared" si="52"/>
        <v>XXXX</v>
      </c>
      <c r="J310" s="3" t="str">
        <f t="shared" si="53"/>
        <v>XXXX</v>
      </c>
      <c r="K310" t="str">
        <f t="shared" si="54"/>
        <v/>
      </c>
      <c r="L310" t="str">
        <f t="shared" si="55"/>
        <v/>
      </c>
      <c r="M310" t="str">
        <f t="shared" si="56"/>
        <v/>
      </c>
      <c r="N310" t="str">
        <f t="shared" si="57"/>
        <v/>
      </c>
      <c r="O310" t="str">
        <f t="shared" si="58"/>
        <v/>
      </c>
      <c r="P310" t="str">
        <f t="shared" si="59"/>
        <v/>
      </c>
      <c r="Q310" t="str">
        <f t="shared" si="60"/>
        <v/>
      </c>
      <c r="R310" t="str">
        <f t="shared" si="63"/>
        <v/>
      </c>
      <c r="S310" t="str">
        <f t="shared" si="64"/>
        <v/>
      </c>
      <c r="T310" t="str">
        <f t="shared" si="65"/>
        <v/>
      </c>
      <c r="U310" t="str">
        <f t="shared" si="66"/>
        <v/>
      </c>
      <c r="V310" t="str">
        <f t="shared" si="61"/>
        <v/>
      </c>
      <c r="W310" t="str">
        <f t="shared" si="67"/>
        <v/>
      </c>
      <c r="X310" t="str">
        <f t="shared" si="68"/>
        <v/>
      </c>
      <c r="Y310" t="str">
        <f t="shared" si="69"/>
        <v/>
      </c>
    </row>
    <row r="311" spans="1:25" x14ac:dyDescent="0.25">
      <c r="A311">
        <v>190</v>
      </c>
      <c r="B311" s="3">
        <f t="shared" si="70"/>
        <v>31676.985919564646</v>
      </c>
      <c r="C311" s="3">
        <f t="shared" si="70"/>
        <v>18251.977601272967</v>
      </c>
      <c r="D311" s="3">
        <f t="shared" si="70"/>
        <v>12552.743488622513</v>
      </c>
      <c r="E311" s="3">
        <f t="shared" si="70"/>
        <v>9955.6241461488898</v>
      </c>
      <c r="F311" s="3">
        <f t="shared" si="70"/>
        <v>8177.834120050873</v>
      </c>
      <c r="G311" s="3">
        <f t="shared" si="70"/>
        <v>8177.834120050873</v>
      </c>
      <c r="H311" s="3">
        <f t="shared" si="51"/>
        <v>190</v>
      </c>
      <c r="I311" s="3" t="str">
        <f t="shared" si="52"/>
        <v>XXXX</v>
      </c>
      <c r="J311" s="3" t="str">
        <f t="shared" si="53"/>
        <v>XXXX</v>
      </c>
      <c r="K311" t="str">
        <f t="shared" si="54"/>
        <v/>
      </c>
      <c r="L311" t="str">
        <f t="shared" si="55"/>
        <v/>
      </c>
      <c r="M311" t="str">
        <f t="shared" si="56"/>
        <v/>
      </c>
      <c r="N311" t="str">
        <f t="shared" si="57"/>
        <v/>
      </c>
      <c r="O311" t="str">
        <f t="shared" si="58"/>
        <v/>
      </c>
      <c r="P311" t="str">
        <f t="shared" si="59"/>
        <v/>
      </c>
      <c r="Q311" t="str">
        <f t="shared" si="60"/>
        <v/>
      </c>
      <c r="R311" t="str">
        <f t="shared" si="63"/>
        <v/>
      </c>
      <c r="S311" t="str">
        <f t="shared" si="64"/>
        <v/>
      </c>
      <c r="T311" t="str">
        <f t="shared" si="65"/>
        <v/>
      </c>
      <c r="U311" t="str">
        <f t="shared" si="66"/>
        <v/>
      </c>
      <c r="V311" t="str">
        <f t="shared" si="61"/>
        <v/>
      </c>
      <c r="W311" t="str">
        <f t="shared" si="67"/>
        <v/>
      </c>
      <c r="X311" t="str">
        <f t="shared" si="68"/>
        <v/>
      </c>
      <c r="Y311" t="str">
        <f t="shared" si="69"/>
        <v/>
      </c>
    </row>
    <row r="312" spans="1:25" x14ac:dyDescent="0.25">
      <c r="A312">
        <v>191</v>
      </c>
      <c r="B312" s="3">
        <f t="shared" si="70"/>
        <v>31843.706898088676</v>
      </c>
      <c r="C312" s="3">
        <f t="shared" si="70"/>
        <v>18348.040641279666</v>
      </c>
      <c r="D312" s="3">
        <f t="shared" si="70"/>
        <v>12618.810559615262</v>
      </c>
      <c r="E312" s="3">
        <f t="shared" si="70"/>
        <v>10008.022167970727</v>
      </c>
      <c r="F312" s="3">
        <f t="shared" si="70"/>
        <v>8220.875352261668</v>
      </c>
      <c r="G312" s="3">
        <f t="shared" si="70"/>
        <v>8220.875352261668</v>
      </c>
      <c r="H312" s="3">
        <f t="shared" si="51"/>
        <v>191</v>
      </c>
      <c r="I312" s="3" t="str">
        <f t="shared" si="52"/>
        <v>XXXX</v>
      </c>
      <c r="J312" s="3" t="str">
        <f t="shared" si="53"/>
        <v>XXXX</v>
      </c>
      <c r="K312" t="str">
        <f t="shared" si="54"/>
        <v/>
      </c>
      <c r="L312" t="str">
        <f t="shared" si="55"/>
        <v/>
      </c>
      <c r="M312" t="str">
        <f t="shared" si="56"/>
        <v/>
      </c>
      <c r="N312" t="str">
        <f t="shared" si="57"/>
        <v/>
      </c>
      <c r="O312" t="str">
        <f t="shared" si="58"/>
        <v/>
      </c>
      <c r="P312" t="str">
        <f t="shared" si="59"/>
        <v/>
      </c>
      <c r="Q312" t="str">
        <f t="shared" si="60"/>
        <v/>
      </c>
      <c r="R312" t="str">
        <f t="shared" si="63"/>
        <v/>
      </c>
      <c r="S312" t="str">
        <f t="shared" si="64"/>
        <v/>
      </c>
      <c r="T312" t="str">
        <f t="shared" si="65"/>
        <v/>
      </c>
      <c r="U312" t="str">
        <f t="shared" si="66"/>
        <v/>
      </c>
      <c r="V312" t="str">
        <f t="shared" si="61"/>
        <v/>
      </c>
      <c r="W312" t="str">
        <f t="shared" si="67"/>
        <v/>
      </c>
      <c r="X312" t="str">
        <f t="shared" si="68"/>
        <v/>
      </c>
      <c r="Y312" t="str">
        <f t="shared" si="69"/>
        <v/>
      </c>
    </row>
    <row r="313" spans="1:25" x14ac:dyDescent="0.25">
      <c r="A313">
        <v>192</v>
      </c>
      <c r="B313" s="3">
        <f t="shared" si="70"/>
        <v>32010.427876612695</v>
      </c>
      <c r="C313" s="3">
        <f t="shared" si="70"/>
        <v>18444.103681286368</v>
      </c>
      <c r="D313" s="3">
        <f t="shared" si="70"/>
        <v>12684.877630608013</v>
      </c>
      <c r="E313" s="3">
        <f t="shared" si="70"/>
        <v>10060.420189792561</v>
      </c>
      <c r="F313" s="3">
        <f t="shared" si="70"/>
        <v>8263.9165844724612</v>
      </c>
      <c r="G313" s="3">
        <f t="shared" si="70"/>
        <v>8263.9165844724612</v>
      </c>
      <c r="H313" s="3">
        <f t="shared" ref="H313:H320" si="71">A313</f>
        <v>192</v>
      </c>
      <c r="I313" s="3" t="str">
        <f t="shared" si="52"/>
        <v>XXXX</v>
      </c>
      <c r="J313" s="3" t="str">
        <f t="shared" si="53"/>
        <v>XXXX</v>
      </c>
      <c r="K313" t="str">
        <f t="shared" si="54"/>
        <v/>
      </c>
      <c r="L313" t="str">
        <f t="shared" si="55"/>
        <v/>
      </c>
      <c r="M313" t="str">
        <f t="shared" si="56"/>
        <v/>
      </c>
      <c r="N313" t="str">
        <f t="shared" si="57"/>
        <v/>
      </c>
      <c r="O313" t="str">
        <f t="shared" si="58"/>
        <v/>
      </c>
      <c r="P313" t="str">
        <f t="shared" si="59"/>
        <v/>
      </c>
      <c r="Q313" t="str">
        <f t="shared" si="60"/>
        <v/>
      </c>
      <c r="R313" t="str">
        <f t="shared" si="63"/>
        <v/>
      </c>
      <c r="S313" t="str">
        <f t="shared" si="64"/>
        <v/>
      </c>
      <c r="T313" t="str">
        <f t="shared" si="65"/>
        <v/>
      </c>
      <c r="U313" t="str">
        <f t="shared" si="66"/>
        <v/>
      </c>
      <c r="V313" t="str">
        <f t="shared" si="61"/>
        <v/>
      </c>
      <c r="W313" t="str">
        <f t="shared" si="67"/>
        <v/>
      </c>
      <c r="X313" t="str">
        <f t="shared" si="68"/>
        <v/>
      </c>
      <c r="Y313" t="str">
        <f t="shared" si="69"/>
        <v/>
      </c>
    </row>
    <row r="314" spans="1:25" x14ac:dyDescent="0.25">
      <c r="A314">
        <v>193</v>
      </c>
      <c r="B314" s="3">
        <f t="shared" si="70"/>
        <v>32177.148855136726</v>
      </c>
      <c r="C314" s="3">
        <f t="shared" si="70"/>
        <v>18540.166721293066</v>
      </c>
      <c r="D314" s="3">
        <f t="shared" si="70"/>
        <v>12750.944701600763</v>
      </c>
      <c r="E314" s="3">
        <f t="shared" si="70"/>
        <v>10112.818211614398</v>
      </c>
      <c r="F314" s="3">
        <f t="shared" si="70"/>
        <v>8306.9578166832562</v>
      </c>
      <c r="G314" s="3">
        <f t="shared" si="70"/>
        <v>8306.9578166832562</v>
      </c>
      <c r="H314" s="3">
        <f t="shared" si="71"/>
        <v>193</v>
      </c>
      <c r="I314" s="3" t="str">
        <f t="shared" ref="I314:I321" si="72">IF(B314&lt;Redline,B314,IF(C314&lt;Redline,C314,IF(D314&lt;Redline,D314,IF(E314&lt;Redline,E314,IF(F314&lt;Redline,F314,IF(G314&lt;Redline,G314,"XXXX"))))))</f>
        <v>XXXX</v>
      </c>
      <c r="J314" s="3" t="str">
        <f t="shared" ref="J314:J321" si="73">IF(B314&lt;Redline,1,IF(C314&lt;Redline,2,IF(D314&lt;Redline,3,IF(E314&lt;Redline,4,IF(F314&lt;Redline,5,IF(G314&lt;Redline,6,"XXXX"))))))</f>
        <v>XXXX</v>
      </c>
      <c r="K314" t="str">
        <f t="shared" ref="K314:K321" si="74">IF(AND($J314&lt;$J315,$J314=K$120),($H314),"")</f>
        <v/>
      </c>
      <c r="L314" t="str">
        <f t="shared" ref="L314:L321" si="75">IF(AND($J314&lt;$J315,$J314=L$120),($H314),"")</f>
        <v/>
      </c>
      <c r="M314" t="str">
        <f t="shared" ref="M314:M321" si="76">IF(AND($J314&lt;$J315,$J314=M$120),($H314),"")</f>
        <v/>
      </c>
      <c r="N314" t="str">
        <f t="shared" ref="N314:N321" si="77">IF(AND($J314&lt;$J315,$J314=N$120),($H314),"")</f>
        <v/>
      </c>
      <c r="O314" t="str">
        <f t="shared" ref="O314:O321" si="78">IF(AND($J314&lt;$J315,$J314=O$120),($H314),"")</f>
        <v/>
      </c>
      <c r="P314" t="str">
        <f t="shared" ref="P314:P321" si="79">IF(AND($J314&lt;$J315,$J314=P$120),($H314),"")</f>
        <v/>
      </c>
      <c r="Q314" t="str">
        <f t="shared" ref="Q314:Q321" si="80">IF(AND($J314&lt;$J315,$J314=Q$120),B314-C314,"")</f>
        <v/>
      </c>
      <c r="R314" t="str">
        <f t="shared" si="63"/>
        <v/>
      </c>
      <c r="S314" t="str">
        <f t="shared" si="64"/>
        <v/>
      </c>
      <c r="T314" t="str">
        <f t="shared" si="65"/>
        <v/>
      </c>
      <c r="U314" t="str">
        <f t="shared" si="66"/>
        <v/>
      </c>
      <c r="V314" t="str">
        <f t="shared" ref="V314:V321" si="81">IF(AND($J314&lt;$J315,$J314=V$120),B314,"")</f>
        <v/>
      </c>
      <c r="W314" t="str">
        <f t="shared" si="67"/>
        <v/>
      </c>
      <c r="X314" t="str">
        <f t="shared" si="68"/>
        <v/>
      </c>
      <c r="Y314" t="str">
        <f t="shared" si="69"/>
        <v/>
      </c>
    </row>
    <row r="315" spans="1:25" x14ac:dyDescent="0.25">
      <c r="A315">
        <v>194</v>
      </c>
      <c r="B315" s="3">
        <f t="shared" si="70"/>
        <v>32343.869833660745</v>
      </c>
      <c r="C315" s="3">
        <f t="shared" si="70"/>
        <v>18636.229761299768</v>
      </c>
      <c r="D315" s="3">
        <f t="shared" si="70"/>
        <v>12817.011772593512</v>
      </c>
      <c r="E315" s="3">
        <f t="shared" si="70"/>
        <v>10165.216233436235</v>
      </c>
      <c r="F315" s="3">
        <f t="shared" si="70"/>
        <v>8349.9990488940493</v>
      </c>
      <c r="G315" s="3">
        <f t="shared" si="70"/>
        <v>8349.9990488940493</v>
      </c>
      <c r="H315" s="3">
        <f t="shared" si="71"/>
        <v>194</v>
      </c>
      <c r="I315" s="3" t="str">
        <f t="shared" si="72"/>
        <v>XXXX</v>
      </c>
      <c r="J315" s="3" t="str">
        <f t="shared" si="73"/>
        <v>XXXX</v>
      </c>
      <c r="K315" t="str">
        <f t="shared" si="74"/>
        <v/>
      </c>
      <c r="L315" t="str">
        <f t="shared" si="75"/>
        <v/>
      </c>
      <c r="M315" t="str">
        <f t="shared" si="76"/>
        <v/>
      </c>
      <c r="N315" t="str">
        <f t="shared" si="77"/>
        <v/>
      </c>
      <c r="O315" t="str">
        <f t="shared" si="78"/>
        <v/>
      </c>
      <c r="P315" t="str">
        <f t="shared" si="79"/>
        <v/>
      </c>
      <c r="Q315" t="str">
        <f t="shared" si="80"/>
        <v/>
      </c>
      <c r="R315" t="str">
        <f t="shared" si="63"/>
        <v/>
      </c>
      <c r="S315" t="str">
        <f t="shared" si="64"/>
        <v/>
      </c>
      <c r="T315" t="str">
        <f t="shared" si="65"/>
        <v/>
      </c>
      <c r="U315" t="str">
        <f t="shared" si="66"/>
        <v/>
      </c>
      <c r="V315" t="str">
        <f t="shared" si="81"/>
        <v/>
      </c>
      <c r="W315" t="str">
        <f t="shared" si="67"/>
        <v/>
      </c>
      <c r="X315" t="str">
        <f t="shared" si="68"/>
        <v/>
      </c>
      <c r="Y315" t="str">
        <f t="shared" si="69"/>
        <v/>
      </c>
    </row>
    <row r="316" spans="1:25" x14ac:dyDescent="0.25">
      <c r="A316">
        <v>195</v>
      </c>
      <c r="B316" s="3">
        <f t="shared" si="70"/>
        <v>32510.590812184779</v>
      </c>
      <c r="C316" s="3">
        <f t="shared" si="70"/>
        <v>18732.292801306463</v>
      </c>
      <c r="D316" s="3">
        <f t="shared" si="70"/>
        <v>12883.078843586263</v>
      </c>
      <c r="E316" s="3">
        <f t="shared" si="70"/>
        <v>10217.614255258073</v>
      </c>
      <c r="F316" s="3">
        <f t="shared" si="70"/>
        <v>8393.0402811048443</v>
      </c>
      <c r="G316" s="3">
        <f t="shared" si="70"/>
        <v>8393.0402811048443</v>
      </c>
      <c r="H316" s="3">
        <f t="shared" si="71"/>
        <v>195</v>
      </c>
      <c r="I316" s="3" t="str">
        <f t="shared" si="72"/>
        <v>XXXX</v>
      </c>
      <c r="J316" s="3" t="str">
        <f t="shared" si="73"/>
        <v>XXXX</v>
      </c>
      <c r="K316" t="str">
        <f t="shared" si="74"/>
        <v/>
      </c>
      <c r="L316" t="str">
        <f t="shared" si="75"/>
        <v/>
      </c>
      <c r="M316" t="str">
        <f t="shared" si="76"/>
        <v/>
      </c>
      <c r="N316" t="str">
        <f t="shared" si="77"/>
        <v/>
      </c>
      <c r="O316" t="str">
        <f t="shared" si="78"/>
        <v/>
      </c>
      <c r="P316" t="str">
        <f t="shared" si="79"/>
        <v/>
      </c>
      <c r="Q316" t="str">
        <f t="shared" si="80"/>
        <v/>
      </c>
      <c r="R316" t="str">
        <f t="shared" si="63"/>
        <v/>
      </c>
      <c r="S316" t="str">
        <f t="shared" si="64"/>
        <v/>
      </c>
      <c r="T316" t="str">
        <f t="shared" si="65"/>
        <v/>
      </c>
      <c r="U316" t="str">
        <f t="shared" si="66"/>
        <v/>
      </c>
      <c r="V316" t="str">
        <f t="shared" si="81"/>
        <v/>
      </c>
      <c r="W316" t="str">
        <f t="shared" si="67"/>
        <v/>
      </c>
      <c r="X316" t="str">
        <f t="shared" si="68"/>
        <v/>
      </c>
      <c r="Y316" t="str">
        <f t="shared" si="69"/>
        <v/>
      </c>
    </row>
    <row r="317" spans="1:25" x14ac:dyDescent="0.25">
      <c r="A317">
        <v>196</v>
      </c>
      <c r="B317" s="3">
        <f t="shared" si="70"/>
        <v>32677.311790708798</v>
      </c>
      <c r="C317" s="3">
        <f t="shared" si="70"/>
        <v>18828.355841313165</v>
      </c>
      <c r="D317" s="3">
        <f t="shared" si="70"/>
        <v>12949.145914579014</v>
      </c>
      <c r="E317" s="3">
        <f t="shared" si="70"/>
        <v>10270.012277079908</v>
      </c>
      <c r="F317" s="3">
        <f t="shared" si="70"/>
        <v>8436.0815133156375</v>
      </c>
      <c r="G317" s="3">
        <f t="shared" si="70"/>
        <v>8436.0815133156375</v>
      </c>
      <c r="H317" s="3">
        <f t="shared" si="71"/>
        <v>196</v>
      </c>
      <c r="I317" s="3" t="str">
        <f t="shared" si="72"/>
        <v>XXXX</v>
      </c>
      <c r="J317" s="3" t="str">
        <f t="shared" si="73"/>
        <v>XXXX</v>
      </c>
      <c r="K317" t="str">
        <f t="shared" si="74"/>
        <v/>
      </c>
      <c r="L317" t="str">
        <f t="shared" si="75"/>
        <v/>
      </c>
      <c r="M317" t="str">
        <f t="shared" si="76"/>
        <v/>
      </c>
      <c r="N317" t="str">
        <f t="shared" si="77"/>
        <v/>
      </c>
      <c r="O317" t="str">
        <f t="shared" si="78"/>
        <v/>
      </c>
      <c r="P317" t="str">
        <f t="shared" si="79"/>
        <v/>
      </c>
      <c r="Q317" t="str">
        <f t="shared" si="80"/>
        <v/>
      </c>
      <c r="R317" t="str">
        <f t="shared" si="63"/>
        <v/>
      </c>
      <c r="S317" t="str">
        <f t="shared" si="64"/>
        <v/>
      </c>
      <c r="T317" t="str">
        <f t="shared" si="65"/>
        <v/>
      </c>
      <c r="U317" t="str">
        <f t="shared" si="66"/>
        <v/>
      </c>
      <c r="V317" t="str">
        <f t="shared" si="81"/>
        <v/>
      </c>
      <c r="W317" t="str">
        <f t="shared" si="67"/>
        <v/>
      </c>
      <c r="X317" t="str">
        <f t="shared" si="68"/>
        <v/>
      </c>
      <c r="Y317" t="str">
        <f t="shared" si="69"/>
        <v/>
      </c>
    </row>
    <row r="318" spans="1:25" x14ac:dyDescent="0.25">
      <c r="A318">
        <v>197</v>
      </c>
      <c r="B318" s="3">
        <f t="shared" si="70"/>
        <v>32844.032769232828</v>
      </c>
      <c r="C318" s="3">
        <f t="shared" si="70"/>
        <v>18924.418881319867</v>
      </c>
      <c r="D318" s="3">
        <f t="shared" si="70"/>
        <v>13015.212985571763</v>
      </c>
      <c r="E318" s="3">
        <f t="shared" si="70"/>
        <v>10322.410298901745</v>
      </c>
      <c r="F318" s="3">
        <f t="shared" si="70"/>
        <v>8479.1227455264325</v>
      </c>
      <c r="G318" s="3">
        <f t="shared" si="70"/>
        <v>8479.1227455264325</v>
      </c>
      <c r="H318" s="3">
        <f t="shared" si="71"/>
        <v>197</v>
      </c>
      <c r="I318" s="3" t="str">
        <f t="shared" si="72"/>
        <v>XXXX</v>
      </c>
      <c r="J318" s="3" t="str">
        <f t="shared" si="73"/>
        <v>XXXX</v>
      </c>
      <c r="K318" t="str">
        <f t="shared" si="74"/>
        <v/>
      </c>
      <c r="L318" t="str">
        <f t="shared" si="75"/>
        <v/>
      </c>
      <c r="M318" t="str">
        <f t="shared" si="76"/>
        <v/>
      </c>
      <c r="N318" t="str">
        <f t="shared" si="77"/>
        <v/>
      </c>
      <c r="O318" t="str">
        <f t="shared" si="78"/>
        <v/>
      </c>
      <c r="P318" t="str">
        <f t="shared" si="79"/>
        <v/>
      </c>
      <c r="Q318" t="str">
        <f t="shared" si="80"/>
        <v/>
      </c>
      <c r="R318" t="str">
        <f t="shared" si="63"/>
        <v/>
      </c>
      <c r="S318" t="str">
        <f t="shared" si="64"/>
        <v/>
      </c>
      <c r="T318" t="str">
        <f t="shared" si="65"/>
        <v/>
      </c>
      <c r="U318" t="str">
        <f t="shared" si="66"/>
        <v/>
      </c>
      <c r="V318" t="str">
        <f t="shared" si="81"/>
        <v/>
      </c>
      <c r="W318" t="str">
        <f t="shared" si="67"/>
        <v/>
      </c>
      <c r="X318" t="str">
        <f t="shared" si="68"/>
        <v/>
      </c>
      <c r="Y318" t="str">
        <f t="shared" si="69"/>
        <v/>
      </c>
    </row>
    <row r="319" spans="1:25" x14ac:dyDescent="0.25">
      <c r="A319">
        <v>198</v>
      </c>
      <c r="B319" s="3">
        <f t="shared" si="70"/>
        <v>33010.753747756848</v>
      </c>
      <c r="C319" s="3">
        <f t="shared" si="70"/>
        <v>19020.481921326562</v>
      </c>
      <c r="D319" s="3">
        <f t="shared" si="70"/>
        <v>13081.280056564514</v>
      </c>
      <c r="E319" s="3">
        <f t="shared" si="70"/>
        <v>10374.808320723581</v>
      </c>
      <c r="F319" s="3">
        <f t="shared" si="70"/>
        <v>8522.1639777372275</v>
      </c>
      <c r="G319" s="3">
        <f t="shared" si="70"/>
        <v>8522.1639777372275</v>
      </c>
      <c r="H319" s="3">
        <f t="shared" si="71"/>
        <v>198</v>
      </c>
      <c r="I319" s="3" t="str">
        <f t="shared" si="72"/>
        <v>XXXX</v>
      </c>
      <c r="J319" s="3" t="str">
        <f t="shared" si="73"/>
        <v>XXXX</v>
      </c>
      <c r="K319" t="str">
        <f t="shared" si="74"/>
        <v/>
      </c>
      <c r="L319" t="str">
        <f t="shared" si="75"/>
        <v/>
      </c>
      <c r="M319" t="str">
        <f t="shared" si="76"/>
        <v/>
      </c>
      <c r="N319" t="str">
        <f t="shared" si="77"/>
        <v/>
      </c>
      <c r="O319" t="str">
        <f t="shared" si="78"/>
        <v/>
      </c>
      <c r="P319" t="str">
        <f t="shared" si="79"/>
        <v/>
      </c>
      <c r="Q319" t="str">
        <f t="shared" si="80"/>
        <v/>
      </c>
      <c r="R319" t="str">
        <f t="shared" si="63"/>
        <v/>
      </c>
      <c r="S319" t="str">
        <f t="shared" si="64"/>
        <v/>
      </c>
      <c r="T319" t="str">
        <f t="shared" si="65"/>
        <v/>
      </c>
      <c r="U319" t="str">
        <f t="shared" si="66"/>
        <v/>
      </c>
      <c r="V319" t="str">
        <f t="shared" si="81"/>
        <v/>
      </c>
      <c r="W319" t="str">
        <f t="shared" si="67"/>
        <v/>
      </c>
      <c r="X319" t="str">
        <f t="shared" si="68"/>
        <v/>
      </c>
      <c r="Y319" t="str">
        <f t="shared" si="69"/>
        <v/>
      </c>
    </row>
    <row r="320" spans="1:25" x14ac:dyDescent="0.25">
      <c r="A320">
        <v>199</v>
      </c>
      <c r="B320" s="3">
        <f t="shared" si="70"/>
        <v>33177.474726280874</v>
      </c>
      <c r="C320" s="3">
        <f t="shared" si="70"/>
        <v>19116.544961333264</v>
      </c>
      <c r="D320" s="3">
        <f t="shared" si="70"/>
        <v>13147.347127557263</v>
      </c>
      <c r="E320" s="3">
        <f t="shared" si="70"/>
        <v>10427.206342545416</v>
      </c>
      <c r="F320" s="3">
        <f t="shared" si="70"/>
        <v>8565.2052099480206</v>
      </c>
      <c r="G320" s="3">
        <f t="shared" si="70"/>
        <v>8565.2052099480206</v>
      </c>
      <c r="H320" s="3">
        <f t="shared" si="71"/>
        <v>199</v>
      </c>
      <c r="I320" s="3" t="str">
        <f t="shared" si="72"/>
        <v>XXXX</v>
      </c>
      <c r="J320" s="3" t="str">
        <f t="shared" si="73"/>
        <v>XXXX</v>
      </c>
      <c r="K320" t="str">
        <f t="shared" si="74"/>
        <v/>
      </c>
      <c r="L320" t="str">
        <f t="shared" si="75"/>
        <v/>
      </c>
      <c r="M320" t="str">
        <f t="shared" si="76"/>
        <v/>
      </c>
      <c r="N320" t="str">
        <f t="shared" si="77"/>
        <v/>
      </c>
      <c r="O320" t="str">
        <f t="shared" si="78"/>
        <v/>
      </c>
      <c r="P320" t="str">
        <f t="shared" si="79"/>
        <v/>
      </c>
      <c r="Q320" t="str">
        <f t="shared" si="80"/>
        <v/>
      </c>
      <c r="R320" t="str">
        <f t="shared" si="63"/>
        <v/>
      </c>
      <c r="S320" t="str">
        <f t="shared" si="64"/>
        <v/>
      </c>
      <c r="T320" t="str">
        <f t="shared" si="65"/>
        <v/>
      </c>
      <c r="U320" t="str">
        <f t="shared" si="66"/>
        <v/>
      </c>
      <c r="V320" t="str">
        <f t="shared" si="81"/>
        <v/>
      </c>
      <c r="W320" t="str">
        <f t="shared" si="67"/>
        <v/>
      </c>
      <c r="X320" t="str">
        <f t="shared" si="68"/>
        <v/>
      </c>
      <c r="Y320" t="str">
        <f t="shared" si="69"/>
        <v/>
      </c>
    </row>
    <row r="321" spans="1:25" x14ac:dyDescent="0.25">
      <c r="A321">
        <v>200</v>
      </c>
      <c r="B321" s="3">
        <f t="shared" si="70"/>
        <v>33344.195704804893</v>
      </c>
      <c r="C321" s="3">
        <f t="shared" si="70"/>
        <v>19212.608001339966</v>
      </c>
      <c r="D321" s="3">
        <f t="shared" si="70"/>
        <v>13213.414198550014</v>
      </c>
      <c r="E321" s="3">
        <f t="shared" si="70"/>
        <v>10479.604364367253</v>
      </c>
      <c r="F321" s="3">
        <f t="shared" si="70"/>
        <v>8608.2464421588138</v>
      </c>
      <c r="G321" s="3">
        <f t="shared" si="70"/>
        <v>8608.2464421588138</v>
      </c>
      <c r="H321" s="3">
        <f>A321</f>
        <v>200</v>
      </c>
      <c r="I321" s="3" t="str">
        <f t="shared" si="72"/>
        <v>XXXX</v>
      </c>
      <c r="J321" s="3" t="str">
        <f t="shared" si="73"/>
        <v>XXXX</v>
      </c>
      <c r="K321" t="str">
        <f t="shared" si="74"/>
        <v/>
      </c>
      <c r="L321" t="str">
        <f t="shared" si="75"/>
        <v/>
      </c>
      <c r="M321" t="str">
        <f t="shared" si="76"/>
        <v/>
      </c>
      <c r="N321" t="str">
        <f t="shared" si="77"/>
        <v/>
      </c>
      <c r="O321" t="str">
        <f t="shared" si="78"/>
        <v/>
      </c>
      <c r="P321" t="str">
        <f t="shared" si="79"/>
        <v/>
      </c>
      <c r="Q321" t="str">
        <f t="shared" si="80"/>
        <v/>
      </c>
      <c r="R321" t="str">
        <f t="shared" si="63"/>
        <v/>
      </c>
      <c r="S321" t="str">
        <f t="shared" si="64"/>
        <v/>
      </c>
      <c r="T321" t="str">
        <f t="shared" si="65"/>
        <v/>
      </c>
      <c r="U321" t="str">
        <f t="shared" si="66"/>
        <v/>
      </c>
      <c r="V321" t="str">
        <f t="shared" si="81"/>
        <v/>
      </c>
      <c r="W321" t="str">
        <f t="shared" si="67"/>
        <v/>
      </c>
      <c r="X321" t="str">
        <f t="shared" si="68"/>
        <v/>
      </c>
      <c r="Y321" t="str">
        <f t="shared" si="69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D10" sqref="D10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23" t="s">
        <v>41</v>
      </c>
      <c r="C1" s="23"/>
      <c r="D1" s="23"/>
      <c r="E1" s="23"/>
      <c r="F1" s="23"/>
      <c r="G1" s="23"/>
      <c r="H1" s="23"/>
      <c r="I1" s="23"/>
    </row>
    <row r="2" spans="1:9" x14ac:dyDescent="0.25">
      <c r="B2" s="21" t="s">
        <v>40</v>
      </c>
      <c r="C2" s="21"/>
      <c r="D2" s="21"/>
      <c r="E2" s="21"/>
      <c r="F2" s="21"/>
      <c r="G2" s="21"/>
      <c r="H2" s="21"/>
      <c r="I2" s="21"/>
    </row>
    <row r="3" spans="1:9" x14ac:dyDescent="0.25">
      <c r="B3" s="21" t="str">
        <f>CONCATENATE(A6,Redline)</f>
        <v>RPM Redline  6800</v>
      </c>
      <c r="C3" s="21"/>
      <c r="D3" s="21"/>
      <c r="E3" s="21"/>
      <c r="F3" s="21"/>
      <c r="G3" s="21"/>
      <c r="H3" s="21"/>
      <c r="I3" s="21"/>
    </row>
    <row r="4" spans="1:9" ht="17.5" x14ac:dyDescent="0.35">
      <c r="B4" s="24" t="s">
        <v>44</v>
      </c>
      <c r="C4" s="24"/>
      <c r="D4" s="24"/>
      <c r="E4" s="24"/>
      <c r="F4" s="24"/>
      <c r="G4" s="24"/>
      <c r="H4" s="24"/>
      <c r="I4" s="24"/>
    </row>
    <row r="5" spans="1:9" ht="15.5" x14ac:dyDescent="0.35">
      <c r="B5" s="22" t="s">
        <v>43</v>
      </c>
      <c r="C5" s="22"/>
      <c r="D5" s="22"/>
      <c r="E5" s="22"/>
      <c r="F5" s="22"/>
      <c r="G5" s="22"/>
      <c r="H5" s="22"/>
      <c r="I5" s="22"/>
    </row>
    <row r="6" spans="1:9" x14ac:dyDescent="0.25">
      <c r="A6" t="s">
        <v>42</v>
      </c>
      <c r="B6" s="5">
        <v>6800</v>
      </c>
    </row>
    <row r="7" spans="1:9" x14ac:dyDescent="0.25">
      <c r="A7" t="s">
        <v>1</v>
      </c>
      <c r="B7" s="5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5">
        <v>225</v>
      </c>
      <c r="C9" s="5">
        <v>50</v>
      </c>
      <c r="D9" s="5">
        <v>16</v>
      </c>
    </row>
    <row r="10" spans="1:9" x14ac:dyDescent="0.25">
      <c r="A10" t="s">
        <v>3</v>
      </c>
      <c r="B10" s="8">
        <f>B9/25.4*C9/100*2+D9</f>
        <v>24.858267716535433</v>
      </c>
    </row>
    <row r="11" spans="1:9" x14ac:dyDescent="0.25">
      <c r="A11" t="s">
        <v>20</v>
      </c>
      <c r="B11" s="8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5">
        <v>8</v>
      </c>
      <c r="C13" s="5">
        <v>31</v>
      </c>
      <c r="D13">
        <f>C13/B13</f>
        <v>3.875</v>
      </c>
    </row>
    <row r="15" spans="1:9" x14ac:dyDescent="0.25">
      <c r="A15" t="s">
        <v>14</v>
      </c>
      <c r="B15" s="5">
        <v>11</v>
      </c>
      <c r="C15" s="5">
        <v>18</v>
      </c>
      <c r="D15" s="5">
        <v>23</v>
      </c>
      <c r="E15" s="5">
        <v>26</v>
      </c>
      <c r="F15" s="5">
        <v>38</v>
      </c>
      <c r="G15" s="5">
        <f>F15</f>
        <v>38</v>
      </c>
    </row>
    <row r="16" spans="1:9" x14ac:dyDescent="0.25">
      <c r="A16" t="s">
        <v>13</v>
      </c>
      <c r="B16" s="5">
        <v>35</v>
      </c>
      <c r="C16" s="5">
        <v>32</v>
      </c>
      <c r="D16" s="5">
        <v>29</v>
      </c>
      <c r="E16" s="5">
        <v>26</v>
      </c>
      <c r="F16" s="5">
        <v>30</v>
      </c>
      <c r="G16" s="5">
        <f>F16</f>
        <v>30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9">
        <f t="shared" ref="B18:G18" si="0">B15/B16</f>
        <v>0.31428571428571428</v>
      </c>
      <c r="C18" s="9">
        <f t="shared" si="0"/>
        <v>0.5625</v>
      </c>
      <c r="D18" s="9">
        <f t="shared" si="0"/>
        <v>0.7931034482758621</v>
      </c>
      <c r="E18" s="9">
        <f t="shared" si="0"/>
        <v>1</v>
      </c>
      <c r="F18" s="9">
        <f t="shared" si="0"/>
        <v>1.2666666666666666</v>
      </c>
      <c r="G18" s="4">
        <f t="shared" si="0"/>
        <v>1.2666666666666666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5.9980454100795724</v>
      </c>
      <c r="C21">
        <f t="shared" si="1"/>
        <v>10.73513809190378</v>
      </c>
      <c r="D21">
        <f t="shared" si="1"/>
        <v>15.136133401611463</v>
      </c>
      <c r="E21">
        <f t="shared" si="1"/>
        <v>19.084689941162274</v>
      </c>
      <c r="F21">
        <f t="shared" si="1"/>
        <v>24.173940592138877</v>
      </c>
      <c r="G21">
        <f t="shared" si="1"/>
        <v>24.173940592138877</v>
      </c>
    </row>
    <row r="22" spans="1:7" hidden="1" x14ac:dyDescent="0.25">
      <c r="A22">
        <f t="shared" ref="A22:A53" si="2">A21+$B$7</f>
        <v>1100</v>
      </c>
      <c r="B22">
        <f t="shared" si="1"/>
        <v>6.5978499510875306</v>
      </c>
      <c r="C22">
        <f t="shared" si="1"/>
        <v>11.80865190109416</v>
      </c>
      <c r="D22">
        <f t="shared" si="1"/>
        <v>16.649746741772606</v>
      </c>
      <c r="E22">
        <f t="shared" si="1"/>
        <v>20.993158935278505</v>
      </c>
      <c r="F22">
        <f t="shared" si="1"/>
        <v>26.591334651352771</v>
      </c>
      <c r="G22">
        <f t="shared" si="1"/>
        <v>26.591334651352771</v>
      </c>
    </row>
    <row r="23" spans="1:7" hidden="1" x14ac:dyDescent="0.25">
      <c r="A23">
        <f t="shared" si="2"/>
        <v>1200</v>
      </c>
      <c r="B23">
        <f t="shared" si="1"/>
        <v>7.1976544920954861</v>
      </c>
      <c r="C23">
        <f t="shared" si="1"/>
        <v>12.882165710284536</v>
      </c>
      <c r="D23">
        <f t="shared" si="1"/>
        <v>18.163360081933753</v>
      </c>
      <c r="E23">
        <f t="shared" si="1"/>
        <v>22.901627929394735</v>
      </c>
      <c r="F23">
        <f t="shared" si="1"/>
        <v>29.008728710566661</v>
      </c>
      <c r="G23">
        <f t="shared" si="1"/>
        <v>29.008728710566661</v>
      </c>
    </row>
    <row r="24" spans="1:7" hidden="1" x14ac:dyDescent="0.25">
      <c r="A24">
        <f t="shared" si="2"/>
        <v>1300</v>
      </c>
      <c r="B24">
        <f t="shared" si="1"/>
        <v>7.7974590331034435</v>
      </c>
      <c r="C24">
        <f t="shared" si="1"/>
        <v>13.955679519474916</v>
      </c>
      <c r="D24">
        <f t="shared" si="1"/>
        <v>19.676973422094896</v>
      </c>
      <c r="E24">
        <f t="shared" si="1"/>
        <v>24.810096923510958</v>
      </c>
      <c r="F24">
        <f t="shared" si="1"/>
        <v>31.426122769780545</v>
      </c>
      <c r="G24">
        <f t="shared" si="1"/>
        <v>31.426122769780545</v>
      </c>
    </row>
    <row r="25" spans="1:7" hidden="1" x14ac:dyDescent="0.25">
      <c r="A25">
        <f t="shared" si="2"/>
        <v>1400</v>
      </c>
      <c r="B25">
        <f t="shared" si="1"/>
        <v>8.3972635741114008</v>
      </c>
      <c r="C25">
        <f t="shared" si="1"/>
        <v>15.029193328665293</v>
      </c>
      <c r="D25">
        <f t="shared" si="1"/>
        <v>21.190586762256043</v>
      </c>
      <c r="E25">
        <f t="shared" si="1"/>
        <v>26.718565917627188</v>
      </c>
      <c r="F25">
        <f t="shared" si="1"/>
        <v>33.843516828994439</v>
      </c>
      <c r="G25">
        <f t="shared" si="1"/>
        <v>33.843516828994439</v>
      </c>
    </row>
    <row r="26" spans="1:7" hidden="1" x14ac:dyDescent="0.25">
      <c r="A26">
        <f t="shared" si="2"/>
        <v>1500</v>
      </c>
      <c r="B26">
        <f t="shared" si="1"/>
        <v>8.9970681151193599</v>
      </c>
      <c r="C26">
        <f t="shared" si="1"/>
        <v>16.102707137855674</v>
      </c>
      <c r="D26">
        <f t="shared" si="1"/>
        <v>22.704200102417193</v>
      </c>
      <c r="E26">
        <f t="shared" si="1"/>
        <v>28.627034911743419</v>
      </c>
      <c r="F26">
        <f t="shared" si="1"/>
        <v>36.260910888208322</v>
      </c>
      <c r="G26">
        <f t="shared" si="1"/>
        <v>36.260910888208322</v>
      </c>
    </row>
    <row r="27" spans="1:7" hidden="1" x14ac:dyDescent="0.25">
      <c r="A27">
        <f t="shared" si="2"/>
        <v>1600</v>
      </c>
      <c r="B27">
        <f t="shared" si="1"/>
        <v>9.5968726561273172</v>
      </c>
      <c r="C27">
        <f t="shared" si="1"/>
        <v>17.176220947046048</v>
      </c>
      <c r="D27">
        <f t="shared" si="1"/>
        <v>24.217813442578336</v>
      </c>
      <c r="E27">
        <f t="shared" si="1"/>
        <v>30.535503905859642</v>
      </c>
      <c r="F27">
        <f t="shared" si="1"/>
        <v>38.678304947422212</v>
      </c>
      <c r="G27">
        <f t="shared" si="1"/>
        <v>38.678304947422212</v>
      </c>
    </row>
    <row r="28" spans="1:7" hidden="1" x14ac:dyDescent="0.25">
      <c r="A28">
        <f t="shared" si="2"/>
        <v>1700</v>
      </c>
      <c r="B28">
        <f t="shared" si="1"/>
        <v>10.196677197135271</v>
      </c>
      <c r="C28">
        <f t="shared" si="1"/>
        <v>18.249734756236428</v>
      </c>
      <c r="D28">
        <f t="shared" si="1"/>
        <v>25.731426782739483</v>
      </c>
      <c r="E28">
        <f t="shared" si="1"/>
        <v>32.443972899975869</v>
      </c>
      <c r="F28">
        <f t="shared" si="1"/>
        <v>41.095699006636096</v>
      </c>
      <c r="G28">
        <f t="shared" si="1"/>
        <v>41.095699006636096</v>
      </c>
    </row>
    <row r="29" spans="1:7" hidden="1" x14ac:dyDescent="0.25">
      <c r="A29">
        <f t="shared" si="2"/>
        <v>1800</v>
      </c>
      <c r="B29">
        <f t="shared" si="1"/>
        <v>10.796481738143232</v>
      </c>
      <c r="C29">
        <f t="shared" si="1"/>
        <v>19.323248565426805</v>
      </c>
      <c r="D29">
        <f t="shared" si="1"/>
        <v>27.245040122900633</v>
      </c>
      <c r="E29">
        <f t="shared" si="1"/>
        <v>34.352441894092095</v>
      </c>
      <c r="F29">
        <f t="shared" si="1"/>
        <v>43.513093065849993</v>
      </c>
      <c r="G29">
        <f t="shared" si="1"/>
        <v>43.513093065849993</v>
      </c>
    </row>
    <row r="30" spans="1:7" hidden="1" x14ac:dyDescent="0.25">
      <c r="A30">
        <f t="shared" si="2"/>
        <v>1900</v>
      </c>
      <c r="B30">
        <f t="shared" si="1"/>
        <v>11.396286279151187</v>
      </c>
      <c r="C30">
        <f t="shared" si="1"/>
        <v>20.396762374617186</v>
      </c>
      <c r="D30">
        <f t="shared" si="1"/>
        <v>28.758653463061776</v>
      </c>
      <c r="E30">
        <f t="shared" si="1"/>
        <v>36.260910888208322</v>
      </c>
      <c r="F30">
        <f t="shared" si="1"/>
        <v>45.930487125063877</v>
      </c>
      <c r="G30">
        <f t="shared" si="1"/>
        <v>45.930487125063877</v>
      </c>
    </row>
    <row r="31" spans="1:7" hidden="1" x14ac:dyDescent="0.25">
      <c r="A31">
        <f t="shared" si="2"/>
        <v>2000</v>
      </c>
      <c r="B31">
        <f t="shared" ref="B31:G40" si="3">$A31*B$18/RnP/RevPerMi*60</f>
        <v>11.996090820159145</v>
      </c>
      <c r="C31">
        <f t="shared" si="3"/>
        <v>21.47027618380756</v>
      </c>
      <c r="D31">
        <f t="shared" si="3"/>
        <v>30.272266803222927</v>
      </c>
      <c r="E31">
        <f t="shared" si="3"/>
        <v>38.169379882324549</v>
      </c>
      <c r="F31">
        <f t="shared" si="3"/>
        <v>48.347881184277753</v>
      </c>
      <c r="G31">
        <f t="shared" si="3"/>
        <v>48.347881184277753</v>
      </c>
    </row>
    <row r="32" spans="1:7" hidden="1" x14ac:dyDescent="0.25">
      <c r="A32">
        <f t="shared" si="2"/>
        <v>2100</v>
      </c>
      <c r="B32">
        <f t="shared" si="3"/>
        <v>12.595895361167102</v>
      </c>
      <c r="C32">
        <f t="shared" si="3"/>
        <v>22.543789992997937</v>
      </c>
      <c r="D32">
        <f t="shared" si="3"/>
        <v>31.78588014338407</v>
      </c>
      <c r="E32">
        <f t="shared" si="3"/>
        <v>40.077848876440775</v>
      </c>
      <c r="F32">
        <f t="shared" si="3"/>
        <v>50.765275243491658</v>
      </c>
      <c r="G32">
        <f t="shared" si="3"/>
        <v>50.765275243491658</v>
      </c>
    </row>
    <row r="33" spans="1:7" hidden="1" x14ac:dyDescent="0.25">
      <c r="A33">
        <f t="shared" si="2"/>
        <v>2200</v>
      </c>
      <c r="B33">
        <f t="shared" si="3"/>
        <v>13.195699902175061</v>
      </c>
      <c r="C33">
        <f t="shared" si="3"/>
        <v>23.617303802188321</v>
      </c>
      <c r="D33">
        <f t="shared" si="3"/>
        <v>33.299493483545213</v>
      </c>
      <c r="E33">
        <f t="shared" si="3"/>
        <v>41.986317870557009</v>
      </c>
      <c r="F33">
        <f t="shared" si="3"/>
        <v>53.182669302705541</v>
      </c>
      <c r="G33">
        <f t="shared" si="3"/>
        <v>53.182669302705541</v>
      </c>
    </row>
    <row r="34" spans="1:7" hidden="1" x14ac:dyDescent="0.25">
      <c r="A34">
        <f t="shared" si="2"/>
        <v>2300</v>
      </c>
      <c r="B34">
        <f t="shared" si="3"/>
        <v>13.795504443183017</v>
      </c>
      <c r="C34">
        <f t="shared" si="3"/>
        <v>24.690817611378694</v>
      </c>
      <c r="D34">
        <f t="shared" si="3"/>
        <v>34.813106823706356</v>
      </c>
      <c r="E34">
        <f t="shared" si="3"/>
        <v>43.894786864673236</v>
      </c>
      <c r="F34">
        <f t="shared" si="3"/>
        <v>55.600063361919432</v>
      </c>
      <c r="G34">
        <f t="shared" si="3"/>
        <v>55.600063361919432</v>
      </c>
    </row>
    <row r="35" spans="1:7" hidden="1" x14ac:dyDescent="0.25">
      <c r="A35">
        <f t="shared" si="2"/>
        <v>2400</v>
      </c>
      <c r="B35">
        <f t="shared" si="3"/>
        <v>14.395308984190972</v>
      </c>
      <c r="C35">
        <f t="shared" si="3"/>
        <v>25.764331420569071</v>
      </c>
      <c r="D35">
        <f t="shared" si="3"/>
        <v>36.326720163867506</v>
      </c>
      <c r="E35">
        <f t="shared" si="3"/>
        <v>45.80325585878947</v>
      </c>
      <c r="F35">
        <f t="shared" si="3"/>
        <v>58.017457421133322</v>
      </c>
      <c r="G35">
        <f t="shared" si="3"/>
        <v>58.017457421133322</v>
      </c>
    </row>
    <row r="36" spans="1:7" hidden="1" x14ac:dyDescent="0.25">
      <c r="A36">
        <f t="shared" si="2"/>
        <v>2500</v>
      </c>
      <c r="B36">
        <f t="shared" si="3"/>
        <v>14.99511352519893</v>
      </c>
      <c r="C36">
        <f t="shared" si="3"/>
        <v>26.837845229759449</v>
      </c>
      <c r="D36">
        <f t="shared" si="3"/>
        <v>37.840333504028656</v>
      </c>
      <c r="E36">
        <f t="shared" si="3"/>
        <v>47.711724852905689</v>
      </c>
      <c r="F36">
        <f t="shared" si="3"/>
        <v>60.434851480347206</v>
      </c>
      <c r="G36">
        <f t="shared" si="3"/>
        <v>60.434851480347206</v>
      </c>
    </row>
    <row r="37" spans="1:7" hidden="1" x14ac:dyDescent="0.25">
      <c r="A37">
        <f t="shared" si="2"/>
        <v>2600</v>
      </c>
      <c r="B37">
        <f t="shared" si="3"/>
        <v>15.594918066206887</v>
      </c>
      <c r="C37">
        <f t="shared" si="3"/>
        <v>27.911359038949833</v>
      </c>
      <c r="D37">
        <f t="shared" si="3"/>
        <v>39.353946844189792</v>
      </c>
      <c r="E37">
        <f t="shared" si="3"/>
        <v>49.620193847021916</v>
      </c>
      <c r="F37">
        <f t="shared" si="3"/>
        <v>62.852245539561089</v>
      </c>
      <c r="G37">
        <f t="shared" si="3"/>
        <v>62.852245539561089</v>
      </c>
    </row>
    <row r="38" spans="1:7" hidden="1" x14ac:dyDescent="0.25">
      <c r="A38">
        <f t="shared" si="2"/>
        <v>2700</v>
      </c>
      <c r="B38">
        <f t="shared" si="3"/>
        <v>16.194722607214846</v>
      </c>
      <c r="C38">
        <f t="shared" si="3"/>
        <v>28.984872848140206</v>
      </c>
      <c r="D38">
        <f t="shared" si="3"/>
        <v>40.867560184350936</v>
      </c>
      <c r="E38">
        <f t="shared" si="3"/>
        <v>51.528662841138143</v>
      </c>
      <c r="F38">
        <f t="shared" si="3"/>
        <v>65.269639598774987</v>
      </c>
      <c r="G38">
        <f t="shared" si="3"/>
        <v>65.269639598774987</v>
      </c>
    </row>
    <row r="39" spans="1:7" hidden="1" x14ac:dyDescent="0.25">
      <c r="A39">
        <f t="shared" si="2"/>
        <v>2800</v>
      </c>
      <c r="B39">
        <f t="shared" si="3"/>
        <v>16.794527148222802</v>
      </c>
      <c r="C39">
        <f t="shared" si="3"/>
        <v>30.058386657330587</v>
      </c>
      <c r="D39">
        <f t="shared" si="3"/>
        <v>42.381173524512086</v>
      </c>
      <c r="E39">
        <f t="shared" si="3"/>
        <v>53.437131835254377</v>
      </c>
      <c r="F39">
        <f t="shared" si="3"/>
        <v>67.687033657988877</v>
      </c>
      <c r="G39">
        <f t="shared" si="3"/>
        <v>67.687033657988877</v>
      </c>
    </row>
    <row r="40" spans="1:7" hidden="1" x14ac:dyDescent="0.25">
      <c r="A40">
        <f t="shared" si="2"/>
        <v>2900</v>
      </c>
      <c r="B40">
        <f t="shared" si="3"/>
        <v>17.394331689230761</v>
      </c>
      <c r="C40">
        <f t="shared" si="3"/>
        <v>31.131900466520964</v>
      </c>
      <c r="D40">
        <f t="shared" si="3"/>
        <v>43.894786864673236</v>
      </c>
      <c r="E40">
        <f t="shared" si="3"/>
        <v>55.345600829370603</v>
      </c>
      <c r="F40">
        <f t="shared" si="3"/>
        <v>70.104427717202753</v>
      </c>
      <c r="G40">
        <f t="shared" si="3"/>
        <v>70.104427717202753</v>
      </c>
    </row>
    <row r="41" spans="1:7" hidden="1" x14ac:dyDescent="0.25">
      <c r="A41">
        <f t="shared" si="2"/>
        <v>3000</v>
      </c>
      <c r="B41">
        <f t="shared" ref="B41:G50" si="4">$A41*B$18/RnP/RevPerMi*60</f>
        <v>17.99413623023872</v>
      </c>
      <c r="C41">
        <f t="shared" si="4"/>
        <v>32.205414275711348</v>
      </c>
      <c r="D41">
        <f t="shared" si="4"/>
        <v>45.408400204834386</v>
      </c>
      <c r="E41">
        <f t="shared" si="4"/>
        <v>57.254069823486837</v>
      </c>
      <c r="F41">
        <f t="shared" si="4"/>
        <v>72.521821776416644</v>
      </c>
      <c r="G41">
        <f t="shared" si="4"/>
        <v>72.521821776416644</v>
      </c>
    </row>
    <row r="42" spans="1:7" hidden="1" x14ac:dyDescent="0.25">
      <c r="A42">
        <f t="shared" si="2"/>
        <v>3100</v>
      </c>
      <c r="B42">
        <f t="shared" si="4"/>
        <v>18.593940771246675</v>
      </c>
      <c r="C42">
        <f t="shared" si="4"/>
        <v>33.278928084901722</v>
      </c>
      <c r="D42">
        <f t="shared" si="4"/>
        <v>46.922013544995529</v>
      </c>
      <c r="E42">
        <f t="shared" si="4"/>
        <v>59.162538817603057</v>
      </c>
      <c r="F42">
        <f t="shared" si="4"/>
        <v>74.939215835630534</v>
      </c>
      <c r="G42">
        <f t="shared" si="4"/>
        <v>74.939215835630534</v>
      </c>
    </row>
    <row r="43" spans="1:7" hidden="1" x14ac:dyDescent="0.25">
      <c r="A43">
        <f t="shared" si="2"/>
        <v>3200</v>
      </c>
      <c r="B43">
        <f t="shared" si="4"/>
        <v>19.193745312254634</v>
      </c>
      <c r="C43">
        <f t="shared" si="4"/>
        <v>34.352441894092095</v>
      </c>
      <c r="D43">
        <f t="shared" si="4"/>
        <v>48.435626885156672</v>
      </c>
      <c r="E43">
        <f t="shared" si="4"/>
        <v>61.071007811719284</v>
      </c>
      <c r="F43">
        <f t="shared" si="4"/>
        <v>77.356609894844425</v>
      </c>
      <c r="G43">
        <f t="shared" si="4"/>
        <v>77.356609894844425</v>
      </c>
    </row>
    <row r="44" spans="1:7" hidden="1" x14ac:dyDescent="0.25">
      <c r="A44">
        <f t="shared" si="2"/>
        <v>3300</v>
      </c>
      <c r="B44">
        <f t="shared" si="4"/>
        <v>19.79354985326259</v>
      </c>
      <c r="C44">
        <f t="shared" si="4"/>
        <v>35.425955703282476</v>
      </c>
      <c r="D44">
        <f t="shared" si="4"/>
        <v>49.949240225317823</v>
      </c>
      <c r="E44">
        <f t="shared" si="4"/>
        <v>62.979476805835517</v>
      </c>
      <c r="F44">
        <f t="shared" si="4"/>
        <v>79.774003954058315</v>
      </c>
      <c r="G44">
        <f t="shared" si="4"/>
        <v>79.774003954058315</v>
      </c>
    </row>
    <row r="45" spans="1:7" hidden="1" x14ac:dyDescent="0.25">
      <c r="A45">
        <f t="shared" si="2"/>
        <v>3400</v>
      </c>
      <c r="B45">
        <f t="shared" si="4"/>
        <v>20.393354394270542</v>
      </c>
      <c r="C45">
        <f t="shared" si="4"/>
        <v>36.499469512472857</v>
      </c>
      <c r="D45">
        <f t="shared" si="4"/>
        <v>51.462853565478966</v>
      </c>
      <c r="E45">
        <f t="shared" si="4"/>
        <v>64.887945799951737</v>
      </c>
      <c r="F45">
        <f t="shared" si="4"/>
        <v>82.191398013272192</v>
      </c>
      <c r="G45">
        <f t="shared" si="4"/>
        <v>82.191398013272192</v>
      </c>
    </row>
    <row r="46" spans="1:7" hidden="1" x14ac:dyDescent="0.25">
      <c r="A46">
        <f t="shared" si="2"/>
        <v>3500</v>
      </c>
      <c r="B46">
        <f t="shared" si="4"/>
        <v>20.993158935278505</v>
      </c>
      <c r="C46">
        <f t="shared" si="4"/>
        <v>37.57298332166323</v>
      </c>
      <c r="D46">
        <f t="shared" si="4"/>
        <v>52.976466905640109</v>
      </c>
      <c r="E46">
        <f t="shared" si="4"/>
        <v>66.796414794067971</v>
      </c>
      <c r="F46">
        <f t="shared" si="4"/>
        <v>84.608792072486082</v>
      </c>
      <c r="G46">
        <f t="shared" si="4"/>
        <v>84.608792072486082</v>
      </c>
    </row>
    <row r="47" spans="1:7" hidden="1" x14ac:dyDescent="0.25">
      <c r="A47">
        <f t="shared" si="2"/>
        <v>3600</v>
      </c>
      <c r="B47">
        <f t="shared" si="4"/>
        <v>21.592963476286464</v>
      </c>
      <c r="C47">
        <f t="shared" si="4"/>
        <v>38.646497130853611</v>
      </c>
      <c r="D47">
        <f t="shared" si="4"/>
        <v>54.490080245801266</v>
      </c>
      <c r="E47">
        <f t="shared" si="4"/>
        <v>68.704883788184191</v>
      </c>
      <c r="F47">
        <f t="shared" si="4"/>
        <v>87.026186131699987</v>
      </c>
      <c r="G47">
        <f t="shared" si="4"/>
        <v>87.026186131699987</v>
      </c>
    </row>
    <row r="48" spans="1:7" hidden="1" x14ac:dyDescent="0.25">
      <c r="A48">
        <f t="shared" si="2"/>
        <v>3700</v>
      </c>
      <c r="B48">
        <f t="shared" si="4"/>
        <v>22.192768017294419</v>
      </c>
      <c r="C48">
        <f t="shared" si="4"/>
        <v>39.720010940043991</v>
      </c>
      <c r="D48">
        <f t="shared" si="4"/>
        <v>56.003693585962402</v>
      </c>
      <c r="E48">
        <f t="shared" si="4"/>
        <v>70.613352782300424</v>
      </c>
      <c r="F48">
        <f t="shared" si="4"/>
        <v>89.443580190913863</v>
      </c>
      <c r="G48">
        <f t="shared" si="4"/>
        <v>89.443580190913863</v>
      </c>
    </row>
    <row r="49" spans="1:7" hidden="1" x14ac:dyDescent="0.25">
      <c r="A49">
        <f t="shared" si="2"/>
        <v>3800</v>
      </c>
      <c r="B49">
        <f t="shared" si="4"/>
        <v>22.792572558302375</v>
      </c>
      <c r="C49">
        <f t="shared" si="4"/>
        <v>40.793524749234372</v>
      </c>
      <c r="D49">
        <f t="shared" si="4"/>
        <v>57.517306926123553</v>
      </c>
      <c r="E49">
        <f t="shared" si="4"/>
        <v>72.521821776416644</v>
      </c>
      <c r="F49">
        <f t="shared" si="4"/>
        <v>91.860974250127754</v>
      </c>
      <c r="G49">
        <f t="shared" si="4"/>
        <v>91.860974250127754</v>
      </c>
    </row>
    <row r="50" spans="1:7" hidden="1" x14ac:dyDescent="0.25">
      <c r="A50">
        <f t="shared" si="2"/>
        <v>3900</v>
      </c>
      <c r="B50">
        <f t="shared" si="4"/>
        <v>23.392377099310334</v>
      </c>
      <c r="C50">
        <f t="shared" si="4"/>
        <v>41.867038558424746</v>
      </c>
      <c r="D50">
        <f t="shared" si="4"/>
        <v>59.030920266284696</v>
      </c>
      <c r="E50">
        <f t="shared" si="4"/>
        <v>74.430290770532892</v>
      </c>
      <c r="F50">
        <f t="shared" si="4"/>
        <v>94.27836830934163</v>
      </c>
      <c r="G50">
        <f t="shared" si="4"/>
        <v>94.27836830934163</v>
      </c>
    </row>
    <row r="51" spans="1:7" hidden="1" x14ac:dyDescent="0.25">
      <c r="A51">
        <f t="shared" si="2"/>
        <v>4000</v>
      </c>
      <c r="B51">
        <f t="shared" ref="B51:G60" si="5">$A51*B$18/RnP/RevPerMi*60</f>
        <v>23.992181640318289</v>
      </c>
      <c r="C51">
        <f t="shared" si="5"/>
        <v>42.940552367615119</v>
      </c>
      <c r="D51">
        <f t="shared" si="5"/>
        <v>60.544533606445853</v>
      </c>
      <c r="E51">
        <f t="shared" si="5"/>
        <v>76.338759764649097</v>
      </c>
      <c r="F51">
        <f t="shared" si="5"/>
        <v>96.695762368555506</v>
      </c>
      <c r="G51">
        <f t="shared" si="5"/>
        <v>96.695762368555506</v>
      </c>
    </row>
    <row r="52" spans="1:7" hidden="1" x14ac:dyDescent="0.25">
      <c r="A52">
        <f t="shared" si="2"/>
        <v>4100</v>
      </c>
      <c r="B52">
        <f t="shared" si="5"/>
        <v>24.591986181326249</v>
      </c>
      <c r="C52">
        <f t="shared" si="5"/>
        <v>44.0140661768055</v>
      </c>
      <c r="D52">
        <f t="shared" si="5"/>
        <v>62.058146946606989</v>
      </c>
      <c r="E52">
        <f t="shared" si="5"/>
        <v>78.247228758765331</v>
      </c>
      <c r="F52">
        <f t="shared" si="5"/>
        <v>99.113156427769425</v>
      </c>
      <c r="G52">
        <f t="shared" si="5"/>
        <v>99.113156427769425</v>
      </c>
    </row>
    <row r="53" spans="1:7" hidden="1" x14ac:dyDescent="0.25">
      <c r="A53">
        <f t="shared" si="2"/>
        <v>4200</v>
      </c>
      <c r="B53">
        <f t="shared" si="5"/>
        <v>25.191790722334204</v>
      </c>
      <c r="C53">
        <f t="shared" si="5"/>
        <v>45.087579985995873</v>
      </c>
      <c r="D53">
        <f t="shared" si="5"/>
        <v>63.571760286768139</v>
      </c>
      <c r="E53">
        <f t="shared" si="5"/>
        <v>80.155697752881551</v>
      </c>
      <c r="F53">
        <f t="shared" si="5"/>
        <v>101.53055048698332</v>
      </c>
      <c r="G53">
        <f t="shared" si="5"/>
        <v>101.53055048698332</v>
      </c>
    </row>
    <row r="54" spans="1:7" hidden="1" x14ac:dyDescent="0.25">
      <c r="A54">
        <f t="shared" ref="A54:A85" si="6">A53+$B$7</f>
        <v>4300</v>
      </c>
      <c r="B54">
        <f t="shared" si="5"/>
        <v>25.791595263342163</v>
      </c>
      <c r="C54">
        <f t="shared" si="5"/>
        <v>46.161093795186261</v>
      </c>
      <c r="D54">
        <f t="shared" si="5"/>
        <v>65.085373626929282</v>
      </c>
      <c r="E54">
        <f t="shared" si="5"/>
        <v>82.064166746997785</v>
      </c>
      <c r="F54">
        <f t="shared" si="5"/>
        <v>103.94794454619719</v>
      </c>
      <c r="G54">
        <f t="shared" si="5"/>
        <v>103.94794454619719</v>
      </c>
    </row>
    <row r="55" spans="1:7" hidden="1" x14ac:dyDescent="0.25">
      <c r="A55">
        <f t="shared" si="6"/>
        <v>4400</v>
      </c>
      <c r="B55">
        <f t="shared" si="5"/>
        <v>26.391399804350122</v>
      </c>
      <c r="C55">
        <f t="shared" si="5"/>
        <v>47.234607604376642</v>
      </c>
      <c r="D55">
        <f t="shared" si="5"/>
        <v>66.598986967090426</v>
      </c>
      <c r="E55">
        <f t="shared" si="5"/>
        <v>83.972635741114019</v>
      </c>
      <c r="F55">
        <f t="shared" si="5"/>
        <v>106.36533860541108</v>
      </c>
      <c r="G55">
        <f t="shared" si="5"/>
        <v>106.36533860541108</v>
      </c>
    </row>
    <row r="56" spans="1:7" hidden="1" x14ac:dyDescent="0.25">
      <c r="A56">
        <f t="shared" si="6"/>
        <v>4500</v>
      </c>
      <c r="B56">
        <f t="shared" si="5"/>
        <v>26.991204345358078</v>
      </c>
      <c r="C56">
        <f t="shared" si="5"/>
        <v>48.308121413567015</v>
      </c>
      <c r="D56">
        <f t="shared" si="5"/>
        <v>68.112600307251569</v>
      </c>
      <c r="E56">
        <f t="shared" si="5"/>
        <v>85.881104735230238</v>
      </c>
      <c r="F56">
        <f t="shared" si="5"/>
        <v>108.78273266462497</v>
      </c>
      <c r="G56">
        <f t="shared" si="5"/>
        <v>108.78273266462497</v>
      </c>
    </row>
    <row r="57" spans="1:7" hidden="1" x14ac:dyDescent="0.25">
      <c r="A57">
        <f t="shared" si="6"/>
        <v>4600</v>
      </c>
      <c r="B57">
        <f t="shared" si="5"/>
        <v>27.591008886366033</v>
      </c>
      <c r="C57">
        <f t="shared" si="5"/>
        <v>49.381635222757389</v>
      </c>
      <c r="D57">
        <f t="shared" si="5"/>
        <v>69.626213647412712</v>
      </c>
      <c r="E57">
        <f t="shared" si="5"/>
        <v>87.789573729346472</v>
      </c>
      <c r="F57">
        <f t="shared" si="5"/>
        <v>111.20012672383886</v>
      </c>
      <c r="G57">
        <f t="shared" si="5"/>
        <v>111.20012672383886</v>
      </c>
    </row>
    <row r="58" spans="1:7" hidden="1" x14ac:dyDescent="0.25">
      <c r="A58">
        <f t="shared" si="6"/>
        <v>4700</v>
      </c>
      <c r="B58">
        <f t="shared" si="5"/>
        <v>28.190813427373989</v>
      </c>
      <c r="C58">
        <f t="shared" si="5"/>
        <v>50.455149031947769</v>
      </c>
      <c r="D58">
        <f t="shared" si="5"/>
        <v>71.139826987573869</v>
      </c>
      <c r="E58">
        <f t="shared" si="5"/>
        <v>89.698042723462706</v>
      </c>
      <c r="F58">
        <f t="shared" si="5"/>
        <v>113.61752078305275</v>
      </c>
      <c r="G58">
        <f t="shared" si="5"/>
        <v>113.61752078305275</v>
      </c>
    </row>
    <row r="59" spans="1:7" hidden="1" x14ac:dyDescent="0.25">
      <c r="A59">
        <f t="shared" si="6"/>
        <v>4800</v>
      </c>
      <c r="B59">
        <f t="shared" si="5"/>
        <v>28.790617968381945</v>
      </c>
      <c r="C59">
        <f t="shared" si="5"/>
        <v>51.528662841138143</v>
      </c>
      <c r="D59">
        <f t="shared" si="5"/>
        <v>72.653440327735012</v>
      </c>
      <c r="E59">
        <f t="shared" si="5"/>
        <v>91.60651171757894</v>
      </c>
      <c r="F59">
        <f t="shared" si="5"/>
        <v>116.03491484226664</v>
      </c>
      <c r="G59">
        <f t="shared" si="5"/>
        <v>116.03491484226664</v>
      </c>
    </row>
    <row r="60" spans="1:7" hidden="1" x14ac:dyDescent="0.25">
      <c r="A60">
        <f t="shared" si="6"/>
        <v>4900</v>
      </c>
      <c r="B60">
        <f t="shared" si="5"/>
        <v>29.390422509389907</v>
      </c>
      <c r="C60">
        <f t="shared" si="5"/>
        <v>52.602176650328524</v>
      </c>
      <c r="D60">
        <f t="shared" si="5"/>
        <v>74.167053667896155</v>
      </c>
      <c r="E60">
        <f t="shared" si="5"/>
        <v>93.514980711695159</v>
      </c>
      <c r="F60">
        <f t="shared" si="5"/>
        <v>118.45230890148051</v>
      </c>
      <c r="G60">
        <f t="shared" si="5"/>
        <v>118.45230890148051</v>
      </c>
    </row>
    <row r="61" spans="1:7" hidden="1" x14ac:dyDescent="0.25">
      <c r="A61">
        <f t="shared" si="6"/>
        <v>5000</v>
      </c>
      <c r="B61">
        <f t="shared" ref="B61:G70" si="7">$A61*B$18/RnP/RevPerMi*60</f>
        <v>29.990227050397859</v>
      </c>
      <c r="C61">
        <f t="shared" si="7"/>
        <v>53.675690459518897</v>
      </c>
      <c r="D61">
        <f t="shared" si="7"/>
        <v>75.680667008057313</v>
      </c>
      <c r="E61">
        <f t="shared" si="7"/>
        <v>95.423449705811379</v>
      </c>
      <c r="F61">
        <f t="shared" si="7"/>
        <v>120.86970296069441</v>
      </c>
      <c r="G61">
        <f t="shared" si="7"/>
        <v>120.86970296069441</v>
      </c>
    </row>
    <row r="62" spans="1:7" hidden="1" x14ac:dyDescent="0.25">
      <c r="A62">
        <f t="shared" si="6"/>
        <v>5100</v>
      </c>
      <c r="B62">
        <f t="shared" si="7"/>
        <v>30.590031591405818</v>
      </c>
      <c r="C62">
        <f t="shared" si="7"/>
        <v>54.749204268709285</v>
      </c>
      <c r="D62">
        <f t="shared" si="7"/>
        <v>77.194280348218456</v>
      </c>
      <c r="E62">
        <f t="shared" si="7"/>
        <v>97.331918699927627</v>
      </c>
      <c r="F62">
        <f t="shared" si="7"/>
        <v>123.2870970199083</v>
      </c>
      <c r="G62">
        <f t="shared" si="7"/>
        <v>123.2870970199083</v>
      </c>
    </row>
    <row r="63" spans="1:7" hidden="1" x14ac:dyDescent="0.25">
      <c r="A63">
        <f t="shared" si="6"/>
        <v>5200</v>
      </c>
      <c r="B63">
        <f t="shared" si="7"/>
        <v>31.189836132413774</v>
      </c>
      <c r="C63">
        <f t="shared" si="7"/>
        <v>55.822718077899665</v>
      </c>
      <c r="D63">
        <f t="shared" si="7"/>
        <v>78.707893688379585</v>
      </c>
      <c r="E63">
        <f t="shared" si="7"/>
        <v>99.240387694043832</v>
      </c>
      <c r="F63">
        <f t="shared" si="7"/>
        <v>125.70449107912218</v>
      </c>
      <c r="G63">
        <f t="shared" si="7"/>
        <v>125.70449107912218</v>
      </c>
    </row>
    <row r="64" spans="1:7" hidden="1" x14ac:dyDescent="0.25">
      <c r="A64">
        <f t="shared" si="6"/>
        <v>5300</v>
      </c>
      <c r="B64">
        <f t="shared" si="7"/>
        <v>31.789640673421736</v>
      </c>
      <c r="C64">
        <f t="shared" si="7"/>
        <v>56.896231887090039</v>
      </c>
      <c r="D64">
        <f t="shared" si="7"/>
        <v>80.221507028540742</v>
      </c>
      <c r="E64">
        <f t="shared" si="7"/>
        <v>101.14885668816007</v>
      </c>
      <c r="F64">
        <f t="shared" si="7"/>
        <v>128.1218851383361</v>
      </c>
      <c r="G64">
        <f t="shared" si="7"/>
        <v>128.1218851383361</v>
      </c>
    </row>
    <row r="65" spans="1:7" hidden="1" x14ac:dyDescent="0.25">
      <c r="A65">
        <f t="shared" si="6"/>
        <v>5400</v>
      </c>
      <c r="B65">
        <f t="shared" si="7"/>
        <v>32.389445214429692</v>
      </c>
      <c r="C65">
        <f t="shared" si="7"/>
        <v>57.969745696280413</v>
      </c>
      <c r="D65">
        <f t="shared" si="7"/>
        <v>81.735120368701871</v>
      </c>
      <c r="E65">
        <f t="shared" si="7"/>
        <v>103.05732568227629</v>
      </c>
      <c r="F65">
        <f t="shared" si="7"/>
        <v>130.53927919754997</v>
      </c>
      <c r="G65">
        <f t="shared" si="7"/>
        <v>130.53927919754997</v>
      </c>
    </row>
    <row r="66" spans="1:7" hidden="1" x14ac:dyDescent="0.25">
      <c r="A66">
        <f t="shared" si="6"/>
        <v>5500</v>
      </c>
      <c r="B66">
        <f t="shared" si="7"/>
        <v>32.98924975543764</v>
      </c>
      <c r="C66">
        <f t="shared" si="7"/>
        <v>59.043259505470793</v>
      </c>
      <c r="D66">
        <f t="shared" si="7"/>
        <v>83.248733708863057</v>
      </c>
      <c r="E66">
        <f t="shared" si="7"/>
        <v>104.96579467639252</v>
      </c>
      <c r="F66">
        <f t="shared" si="7"/>
        <v>132.95667325676385</v>
      </c>
      <c r="G66">
        <f t="shared" si="7"/>
        <v>132.95667325676385</v>
      </c>
    </row>
    <row r="67" spans="1:7" hidden="1" x14ac:dyDescent="0.25">
      <c r="A67">
        <f t="shared" si="6"/>
        <v>5600</v>
      </c>
      <c r="B67">
        <f t="shared" si="7"/>
        <v>33.589054296445603</v>
      </c>
      <c r="C67">
        <f t="shared" si="7"/>
        <v>60.116773314661174</v>
      </c>
      <c r="D67">
        <f t="shared" si="7"/>
        <v>84.762347049024171</v>
      </c>
      <c r="E67">
        <f t="shared" si="7"/>
        <v>106.87426367050875</v>
      </c>
      <c r="F67">
        <f t="shared" si="7"/>
        <v>135.37406731597775</v>
      </c>
      <c r="G67">
        <f t="shared" si="7"/>
        <v>135.37406731597775</v>
      </c>
    </row>
    <row r="68" spans="1:7" hidden="1" x14ac:dyDescent="0.25">
      <c r="A68">
        <f t="shared" si="6"/>
        <v>5700</v>
      </c>
      <c r="B68">
        <f t="shared" si="7"/>
        <v>34.188858837453566</v>
      </c>
      <c r="C68">
        <f t="shared" si="7"/>
        <v>61.190287123851547</v>
      </c>
      <c r="D68">
        <f t="shared" si="7"/>
        <v>86.275960389185329</v>
      </c>
      <c r="E68">
        <f t="shared" si="7"/>
        <v>108.78273266462497</v>
      </c>
      <c r="F68">
        <f t="shared" si="7"/>
        <v>137.79146137519163</v>
      </c>
      <c r="G68">
        <f t="shared" si="7"/>
        <v>137.79146137519163</v>
      </c>
    </row>
    <row r="69" spans="1:7" hidden="1" x14ac:dyDescent="0.25">
      <c r="A69">
        <f t="shared" si="6"/>
        <v>5800</v>
      </c>
      <c r="B69">
        <f t="shared" si="7"/>
        <v>34.788663378461521</v>
      </c>
      <c r="C69">
        <f t="shared" si="7"/>
        <v>62.263800933041928</v>
      </c>
      <c r="D69">
        <f t="shared" si="7"/>
        <v>87.789573729346472</v>
      </c>
      <c r="E69">
        <f t="shared" si="7"/>
        <v>110.69120165874121</v>
      </c>
      <c r="F69">
        <f t="shared" si="7"/>
        <v>140.20885543440551</v>
      </c>
      <c r="G69">
        <f t="shared" si="7"/>
        <v>140.20885543440551</v>
      </c>
    </row>
    <row r="70" spans="1:7" hidden="1" x14ac:dyDescent="0.25">
      <c r="A70">
        <f t="shared" si="6"/>
        <v>5900</v>
      </c>
      <c r="B70">
        <f t="shared" si="7"/>
        <v>35.388467919469477</v>
      </c>
      <c r="C70">
        <f t="shared" si="7"/>
        <v>63.337314742232302</v>
      </c>
      <c r="D70">
        <f t="shared" si="7"/>
        <v>89.303187069507615</v>
      </c>
      <c r="E70">
        <f t="shared" si="7"/>
        <v>112.59967065285743</v>
      </c>
      <c r="F70">
        <f t="shared" si="7"/>
        <v>142.62624949361941</v>
      </c>
      <c r="G70">
        <f t="shared" si="7"/>
        <v>142.62624949361941</v>
      </c>
    </row>
    <row r="71" spans="1:7" hidden="1" x14ac:dyDescent="0.25">
      <c r="A71">
        <f t="shared" si="6"/>
        <v>6000</v>
      </c>
      <c r="B71">
        <f t="shared" ref="B71:G85" si="8">$A71*B$18/RnP/RevPerMi*60</f>
        <v>35.98827246047744</v>
      </c>
      <c r="C71">
        <f t="shared" si="8"/>
        <v>64.410828551422696</v>
      </c>
      <c r="D71">
        <f t="shared" si="8"/>
        <v>90.816800409668772</v>
      </c>
      <c r="E71">
        <f t="shared" si="8"/>
        <v>114.50813964697367</v>
      </c>
      <c r="F71">
        <f t="shared" si="8"/>
        <v>145.04364355283329</v>
      </c>
      <c r="G71">
        <f t="shared" si="8"/>
        <v>145.04364355283329</v>
      </c>
    </row>
    <row r="72" spans="1:7" hidden="1" x14ac:dyDescent="0.25">
      <c r="A72">
        <f t="shared" si="6"/>
        <v>6100</v>
      </c>
      <c r="B72">
        <f t="shared" si="8"/>
        <v>36.588077001485388</v>
      </c>
      <c r="C72">
        <f t="shared" si="8"/>
        <v>65.48434236061307</v>
      </c>
      <c r="D72">
        <f t="shared" si="8"/>
        <v>92.33041374982993</v>
      </c>
      <c r="E72">
        <f t="shared" si="8"/>
        <v>116.41660864108989</v>
      </c>
      <c r="F72">
        <f t="shared" si="8"/>
        <v>147.46103761204716</v>
      </c>
      <c r="G72">
        <f t="shared" si="8"/>
        <v>147.46103761204716</v>
      </c>
    </row>
    <row r="73" spans="1:7" hidden="1" x14ac:dyDescent="0.25">
      <c r="A73">
        <f t="shared" si="6"/>
        <v>6200</v>
      </c>
      <c r="B73">
        <f t="shared" si="8"/>
        <v>37.187881542493351</v>
      </c>
      <c r="C73">
        <f t="shared" si="8"/>
        <v>66.557856169803443</v>
      </c>
      <c r="D73">
        <f t="shared" si="8"/>
        <v>93.844027089991059</v>
      </c>
      <c r="E73">
        <f t="shared" si="8"/>
        <v>118.32507763520611</v>
      </c>
      <c r="F73">
        <f t="shared" si="8"/>
        <v>149.87843167126107</v>
      </c>
      <c r="G73">
        <f t="shared" si="8"/>
        <v>149.87843167126107</v>
      </c>
    </row>
    <row r="74" spans="1:7" hidden="1" x14ac:dyDescent="0.25">
      <c r="A74">
        <f t="shared" si="6"/>
        <v>6300</v>
      </c>
      <c r="B74">
        <f t="shared" si="8"/>
        <v>37.787686083501306</v>
      </c>
      <c r="C74">
        <f t="shared" si="8"/>
        <v>67.631369978993817</v>
      </c>
      <c r="D74">
        <f t="shared" si="8"/>
        <v>95.357640430152202</v>
      </c>
      <c r="E74">
        <f t="shared" si="8"/>
        <v>120.23354662932235</v>
      </c>
      <c r="F74">
        <f t="shared" si="8"/>
        <v>152.295825730475</v>
      </c>
      <c r="G74">
        <f t="shared" si="8"/>
        <v>152.295825730475</v>
      </c>
    </row>
    <row r="75" spans="1:7" hidden="1" x14ac:dyDescent="0.25">
      <c r="A75">
        <f t="shared" si="6"/>
        <v>6400</v>
      </c>
      <c r="B75">
        <f t="shared" si="8"/>
        <v>38.387490624509269</v>
      </c>
      <c r="C75">
        <f t="shared" si="8"/>
        <v>68.704883788184191</v>
      </c>
      <c r="D75">
        <f t="shared" si="8"/>
        <v>96.871253770313345</v>
      </c>
      <c r="E75">
        <f t="shared" si="8"/>
        <v>122.14201562343857</v>
      </c>
      <c r="F75">
        <f t="shared" si="8"/>
        <v>154.71321978968885</v>
      </c>
      <c r="G75">
        <f t="shared" si="8"/>
        <v>154.71321978968885</v>
      </c>
    </row>
    <row r="76" spans="1:7" hidden="1" x14ac:dyDescent="0.25">
      <c r="A76">
        <f t="shared" si="6"/>
        <v>6500</v>
      </c>
      <c r="B76">
        <f t="shared" si="8"/>
        <v>38.987295165517224</v>
      </c>
      <c r="C76">
        <f t="shared" si="8"/>
        <v>69.778397597374578</v>
      </c>
      <c r="D76">
        <f t="shared" si="8"/>
        <v>98.384867110474502</v>
      </c>
      <c r="E76">
        <f t="shared" si="8"/>
        <v>124.0504846175548</v>
      </c>
      <c r="F76">
        <f t="shared" si="8"/>
        <v>157.13061384890273</v>
      </c>
      <c r="G76">
        <f t="shared" si="8"/>
        <v>157.13061384890273</v>
      </c>
    </row>
    <row r="77" spans="1:7" hidden="1" x14ac:dyDescent="0.25">
      <c r="A77">
        <f t="shared" si="6"/>
        <v>6600</v>
      </c>
      <c r="B77">
        <f t="shared" si="8"/>
        <v>39.58709970652518</v>
      </c>
      <c r="C77">
        <f t="shared" si="8"/>
        <v>70.851911406564952</v>
      </c>
      <c r="D77">
        <f t="shared" si="8"/>
        <v>99.898480450635645</v>
      </c>
      <c r="E77">
        <f t="shared" si="8"/>
        <v>125.95895361167103</v>
      </c>
      <c r="F77">
        <f t="shared" si="8"/>
        <v>159.54800790811663</v>
      </c>
      <c r="G77">
        <f t="shared" si="8"/>
        <v>159.54800790811663</v>
      </c>
    </row>
    <row r="78" spans="1:7" hidden="1" x14ac:dyDescent="0.25">
      <c r="A78">
        <f t="shared" si="6"/>
        <v>6700</v>
      </c>
      <c r="B78">
        <f t="shared" si="8"/>
        <v>40.186904247533136</v>
      </c>
      <c r="C78">
        <f t="shared" si="8"/>
        <v>71.92542521575534</v>
      </c>
      <c r="D78">
        <f t="shared" si="8"/>
        <v>101.41209379079679</v>
      </c>
      <c r="E78">
        <f t="shared" si="8"/>
        <v>127.86742260578725</v>
      </c>
      <c r="F78">
        <f t="shared" si="8"/>
        <v>161.96540196733051</v>
      </c>
      <c r="G78">
        <f t="shared" si="8"/>
        <v>161.96540196733051</v>
      </c>
    </row>
    <row r="79" spans="1:7" hidden="1" x14ac:dyDescent="0.25">
      <c r="A79">
        <f t="shared" si="6"/>
        <v>6800</v>
      </c>
      <c r="B79">
        <f t="shared" si="8"/>
        <v>40.786708788541084</v>
      </c>
      <c r="C79">
        <f t="shared" si="8"/>
        <v>72.998939024945713</v>
      </c>
      <c r="D79">
        <f t="shared" si="8"/>
        <v>102.92570713095793</v>
      </c>
      <c r="E79">
        <f t="shared" si="8"/>
        <v>129.77589159990347</v>
      </c>
      <c r="F79">
        <f t="shared" si="8"/>
        <v>164.38279602654438</v>
      </c>
      <c r="G79">
        <f t="shared" si="8"/>
        <v>164.38279602654438</v>
      </c>
    </row>
    <row r="80" spans="1:7" hidden="1" x14ac:dyDescent="0.25">
      <c r="A80">
        <f t="shared" si="6"/>
        <v>6900</v>
      </c>
      <c r="B80">
        <f t="shared" si="8"/>
        <v>41.386513329549054</v>
      </c>
      <c r="C80">
        <f t="shared" si="8"/>
        <v>74.072452834136087</v>
      </c>
      <c r="D80">
        <f t="shared" si="8"/>
        <v>104.43932047111909</v>
      </c>
      <c r="E80">
        <f t="shared" si="8"/>
        <v>131.68436059401969</v>
      </c>
      <c r="F80">
        <f t="shared" si="8"/>
        <v>166.80019008575829</v>
      </c>
      <c r="G80">
        <f t="shared" si="8"/>
        <v>166.80019008575829</v>
      </c>
    </row>
    <row r="81" spans="1:7" hidden="1" x14ac:dyDescent="0.25">
      <c r="A81">
        <f t="shared" si="6"/>
        <v>7000</v>
      </c>
      <c r="B81">
        <f t="shared" si="8"/>
        <v>41.986317870557009</v>
      </c>
      <c r="C81">
        <f t="shared" si="8"/>
        <v>75.14596664332646</v>
      </c>
      <c r="D81">
        <f t="shared" si="8"/>
        <v>105.95293381128022</v>
      </c>
      <c r="E81">
        <f t="shared" si="8"/>
        <v>133.59282958813594</v>
      </c>
      <c r="F81">
        <f t="shared" si="8"/>
        <v>169.21758414497216</v>
      </c>
      <c r="G81">
        <f t="shared" si="8"/>
        <v>169.21758414497216</v>
      </c>
    </row>
    <row r="82" spans="1:7" hidden="1" x14ac:dyDescent="0.25">
      <c r="A82">
        <f t="shared" si="6"/>
        <v>7100</v>
      </c>
      <c r="B82">
        <f t="shared" si="8"/>
        <v>42.586122411564965</v>
      </c>
      <c r="C82">
        <f t="shared" si="8"/>
        <v>76.219480452516848</v>
      </c>
      <c r="D82">
        <f t="shared" si="8"/>
        <v>107.46654715144138</v>
      </c>
      <c r="E82">
        <f t="shared" si="8"/>
        <v>135.50129858225216</v>
      </c>
      <c r="F82">
        <f t="shared" si="8"/>
        <v>171.63497820418604</v>
      </c>
      <c r="G82">
        <f t="shared" si="8"/>
        <v>171.63497820418604</v>
      </c>
    </row>
    <row r="83" spans="1:7" hidden="1" x14ac:dyDescent="0.25">
      <c r="A83">
        <f t="shared" si="6"/>
        <v>7200</v>
      </c>
      <c r="B83">
        <f t="shared" si="8"/>
        <v>43.185926952572927</v>
      </c>
      <c r="C83">
        <f t="shared" si="8"/>
        <v>77.292994261707221</v>
      </c>
      <c r="D83">
        <f t="shared" si="8"/>
        <v>108.98016049160253</v>
      </c>
      <c r="E83">
        <f t="shared" si="8"/>
        <v>137.40976757636838</v>
      </c>
      <c r="F83">
        <f t="shared" si="8"/>
        <v>174.05237226339997</v>
      </c>
      <c r="G83">
        <f t="shared" si="8"/>
        <v>174.05237226339997</v>
      </c>
    </row>
    <row r="84" spans="1:7" hidden="1" x14ac:dyDescent="0.25">
      <c r="A84">
        <f t="shared" si="6"/>
        <v>7300</v>
      </c>
      <c r="B84">
        <f t="shared" si="8"/>
        <v>43.785731493580883</v>
      </c>
      <c r="C84">
        <f t="shared" si="8"/>
        <v>78.366508070897609</v>
      </c>
      <c r="D84">
        <f t="shared" si="8"/>
        <v>110.49377383176366</v>
      </c>
      <c r="E84">
        <f t="shared" si="8"/>
        <v>139.3182365704846</v>
      </c>
      <c r="F84">
        <f t="shared" si="8"/>
        <v>176.46976632261385</v>
      </c>
      <c r="G84">
        <f t="shared" si="8"/>
        <v>176.46976632261385</v>
      </c>
    </row>
    <row r="85" spans="1:7" hidden="1" x14ac:dyDescent="0.25">
      <c r="A85">
        <f t="shared" si="6"/>
        <v>7400</v>
      </c>
      <c r="B85">
        <f t="shared" si="8"/>
        <v>44.385536034588839</v>
      </c>
      <c r="C85">
        <f t="shared" si="8"/>
        <v>79.440021880087983</v>
      </c>
      <c r="D85">
        <f t="shared" si="8"/>
        <v>112.0073871719248</v>
      </c>
      <c r="E85">
        <f t="shared" si="8"/>
        <v>141.22670556460085</v>
      </c>
      <c r="F85">
        <f t="shared" si="8"/>
        <v>178.88716038182773</v>
      </c>
      <c r="G85">
        <f t="shared" si="8"/>
        <v>178.88716038182773</v>
      </c>
    </row>
    <row r="86" spans="1:7" x14ac:dyDescent="0.25">
      <c r="B86" s="7" t="s">
        <v>31</v>
      </c>
      <c r="C86" s="6" t="s">
        <v>30</v>
      </c>
      <c r="D86" s="6" t="s">
        <v>32</v>
      </c>
      <c r="E86" s="6" t="s">
        <v>33</v>
      </c>
      <c r="F86" s="7" t="s">
        <v>34</v>
      </c>
    </row>
    <row r="88" spans="1:7" x14ac:dyDescent="0.25">
      <c r="A88" t="s">
        <v>28</v>
      </c>
      <c r="B88">
        <f t="shared" ref="B88:G88" si="9">MAX(K121:K321)</f>
        <v>40</v>
      </c>
      <c r="C88">
        <f t="shared" si="9"/>
        <v>72</v>
      </c>
      <c r="D88">
        <f t="shared" si="9"/>
        <v>102</v>
      </c>
      <c r="E88">
        <f t="shared" si="9"/>
        <v>129</v>
      </c>
      <c r="F88">
        <f t="shared" si="9"/>
        <v>164</v>
      </c>
      <c r="G88">
        <f t="shared" si="9"/>
        <v>0</v>
      </c>
    </row>
    <row r="89" spans="1:7" x14ac:dyDescent="0.25">
      <c r="A89" t="s">
        <v>29</v>
      </c>
      <c r="B89" s="10">
        <f>MAX(Q121:Q321)</f>
        <v>2942.7575891859556</v>
      </c>
      <c r="C89" s="10">
        <f>MAX(R121:R321)</f>
        <v>1950.1176817170362</v>
      </c>
      <c r="D89" s="10">
        <f>MAX(S121:S321)</f>
        <v>1394.2430154332078</v>
      </c>
      <c r="E89" s="10">
        <f>MAX(T121:T321)</f>
        <v>1423.0199610561858</v>
      </c>
      <c r="F89" s="10">
        <f>MAX(U121:U321)</f>
        <v>0</v>
      </c>
    </row>
    <row r="91" spans="1:7" x14ac:dyDescent="0.25">
      <c r="C91" s="7" t="s">
        <v>36</v>
      </c>
      <c r="D91" s="6" t="s">
        <v>37</v>
      </c>
      <c r="E91" s="6" t="s">
        <v>38</v>
      </c>
      <c r="F91" s="6" t="s">
        <v>39</v>
      </c>
    </row>
    <row r="92" spans="1:7" x14ac:dyDescent="0.25">
      <c r="A92" t="s">
        <v>35</v>
      </c>
      <c r="C92" s="10">
        <f>MAX(V121:V321)</f>
        <v>12003.910453729763</v>
      </c>
      <c r="D92" s="10">
        <f>MAX(W121:W321)</f>
        <v>9501.5079570263097</v>
      </c>
      <c r="E92" s="10">
        <f>MAX(X121:X321)</f>
        <v>8522.6521580647586</v>
      </c>
      <c r="F92" s="10">
        <f>MAX(Y121:Y321)</f>
        <v>8593.2755787811475</v>
      </c>
    </row>
    <row r="93" spans="1:7" x14ac:dyDescent="0.25">
      <c r="C93" s="10"/>
      <c r="D93" s="10"/>
      <c r="E93" s="10"/>
      <c r="F93" s="10"/>
    </row>
    <row r="94" spans="1:7" x14ac:dyDescent="0.25">
      <c r="C94" s="10"/>
      <c r="D94" s="10"/>
      <c r="E94" s="10"/>
      <c r="F94" s="10"/>
    </row>
    <row r="95" spans="1:7" x14ac:dyDescent="0.25">
      <c r="C95" s="10"/>
      <c r="D95" s="10"/>
      <c r="E95" s="10"/>
      <c r="F95" s="10"/>
    </row>
    <row r="96" spans="1:7" x14ac:dyDescent="0.25">
      <c r="C96" s="10"/>
      <c r="D96" s="10"/>
      <c r="E96" s="10"/>
      <c r="F96" s="10"/>
    </row>
    <row r="97" spans="3:6" x14ac:dyDescent="0.25">
      <c r="C97" s="10"/>
      <c r="D97" s="10"/>
      <c r="E97" s="10"/>
      <c r="F97" s="10"/>
    </row>
    <row r="98" spans="3:6" x14ac:dyDescent="0.25">
      <c r="C98" s="10"/>
      <c r="D98" s="10"/>
      <c r="E98" s="10"/>
      <c r="F98" s="10"/>
    </row>
    <row r="99" spans="3:6" x14ac:dyDescent="0.25">
      <c r="C99" s="10"/>
      <c r="D99" s="10"/>
      <c r="E99" s="10"/>
      <c r="F99" s="10"/>
    </row>
    <row r="100" spans="3:6" x14ac:dyDescent="0.25">
      <c r="C100" s="10"/>
      <c r="D100" s="10"/>
      <c r="E100" s="10"/>
      <c r="F100" s="10"/>
    </row>
    <row r="101" spans="3:6" x14ac:dyDescent="0.25">
      <c r="C101" s="10"/>
      <c r="D101" s="10"/>
      <c r="E101" s="10"/>
      <c r="F101" s="10"/>
    </row>
    <row r="102" spans="3:6" x14ac:dyDescent="0.25">
      <c r="C102" s="10"/>
      <c r="D102" s="10"/>
      <c r="E102" s="10"/>
      <c r="F102" s="10"/>
    </row>
    <row r="103" spans="3:6" x14ac:dyDescent="0.25">
      <c r="C103" s="10"/>
      <c r="D103" s="10"/>
      <c r="E103" s="10"/>
      <c r="F103" s="10"/>
    </row>
    <row r="104" spans="3:6" x14ac:dyDescent="0.25">
      <c r="C104" s="10"/>
      <c r="D104" s="10"/>
      <c r="E104" s="10"/>
      <c r="F104" s="10"/>
    </row>
    <row r="105" spans="3:6" x14ac:dyDescent="0.25">
      <c r="C105" s="10"/>
      <c r="D105" s="10"/>
      <c r="E105" s="10"/>
      <c r="F105" s="10"/>
    </row>
    <row r="106" spans="3:6" x14ac:dyDescent="0.25">
      <c r="C106" s="10"/>
      <c r="D106" s="10"/>
      <c r="E106" s="10"/>
      <c r="F106" s="10"/>
    </row>
    <row r="107" spans="3:6" x14ac:dyDescent="0.25">
      <c r="C107" s="10"/>
      <c r="D107" s="10"/>
      <c r="E107" s="10"/>
      <c r="F107" s="10"/>
    </row>
    <row r="108" spans="3:6" x14ac:dyDescent="0.25">
      <c r="C108" s="10"/>
      <c r="D108" s="10"/>
      <c r="E108" s="10"/>
      <c r="F108" s="10"/>
    </row>
    <row r="109" spans="3:6" x14ac:dyDescent="0.25">
      <c r="C109" s="10"/>
      <c r="D109" s="10"/>
      <c r="E109" s="10"/>
      <c r="F109" s="10"/>
    </row>
    <row r="110" spans="3:6" x14ac:dyDescent="0.25">
      <c r="C110" s="10"/>
      <c r="D110" s="10"/>
      <c r="E110" s="10"/>
      <c r="F110" s="10"/>
    </row>
    <row r="111" spans="3:6" x14ac:dyDescent="0.25">
      <c r="C111" s="10"/>
      <c r="D111" s="10"/>
      <c r="E111" s="10"/>
      <c r="F111" s="10"/>
    </row>
    <row r="112" spans="3:6" x14ac:dyDescent="0.25">
      <c r="C112" s="10"/>
      <c r="D112" s="10"/>
      <c r="E112" s="10"/>
      <c r="F112" s="10"/>
    </row>
    <row r="113" spans="1:25" x14ac:dyDescent="0.25">
      <c r="C113" s="10"/>
      <c r="D113" s="10"/>
      <c r="E113" s="10"/>
      <c r="F113" s="10"/>
    </row>
    <row r="114" spans="1:25" x14ac:dyDescent="0.25">
      <c r="C114" s="10"/>
      <c r="D114" s="10"/>
      <c r="E114" s="10"/>
      <c r="F114" s="10"/>
    </row>
    <row r="115" spans="1:25" x14ac:dyDescent="0.25">
      <c r="C115" s="10"/>
      <c r="D115" s="10"/>
      <c r="E115" s="10"/>
      <c r="F115" s="10"/>
    </row>
    <row r="116" spans="1:25" x14ac:dyDescent="0.25">
      <c r="C116" s="10"/>
      <c r="D116" s="10"/>
      <c r="E116" s="10"/>
      <c r="F116" s="10"/>
    </row>
    <row r="117" spans="1:25" x14ac:dyDescent="0.25">
      <c r="C117" s="10"/>
      <c r="D117" s="10"/>
      <c r="E117" s="10"/>
      <c r="F117" s="10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11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10">
        <f t="shared" ref="B121:G130" si="10">$A121/B$18*RnP*RevPerMi/60</f>
        <v>0</v>
      </c>
      <c r="C121" s="10">
        <f t="shared" si="10"/>
        <v>0</v>
      </c>
      <c r="D121" s="10">
        <f t="shared" si="10"/>
        <v>0</v>
      </c>
      <c r="E121" s="10">
        <f t="shared" si="10"/>
        <v>0</v>
      </c>
      <c r="F121" s="10">
        <f t="shared" si="10"/>
        <v>0</v>
      </c>
      <c r="G121" s="10">
        <f t="shared" si="10"/>
        <v>0</v>
      </c>
      <c r="H121" s="10">
        <f t="shared" ref="H121:H184" si="11">A121</f>
        <v>0</v>
      </c>
      <c r="I121" s="10">
        <f t="shared" ref="I121:I184" si="12">IF(B121&lt;Redline,B121,IF(C121&lt;Redline,C121,IF(D121&lt;Redline,D121,IF(E121&lt;Redline,E121,IF(F121&lt;Redline,F121,IF(G121&lt;Redline,G121,"XXXX"))))))</f>
        <v>0</v>
      </c>
      <c r="J121" s="10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10">
        <f t="shared" si="10"/>
        <v>166.72097852402447</v>
      </c>
      <c r="C122" s="10">
        <f t="shared" si="10"/>
        <v>93.152038794375571</v>
      </c>
      <c r="D122" s="10">
        <f t="shared" si="10"/>
        <v>66.067070992750075</v>
      </c>
      <c r="E122" s="10">
        <f t="shared" si="10"/>
        <v>52.398021821836259</v>
      </c>
      <c r="F122" s="10">
        <f t="shared" si="10"/>
        <v>41.366859333028628</v>
      </c>
      <c r="G122" s="10">
        <f t="shared" si="10"/>
        <v>41.366859333028628</v>
      </c>
      <c r="H122" s="10">
        <f t="shared" si="11"/>
        <v>1</v>
      </c>
      <c r="I122" s="10">
        <f t="shared" si="12"/>
        <v>166.72097852402447</v>
      </c>
      <c r="J122" s="10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10">
        <f t="shared" si="10"/>
        <v>333.44195704804895</v>
      </c>
      <c r="C123" s="10">
        <f t="shared" si="10"/>
        <v>186.30407758875114</v>
      </c>
      <c r="D123" s="10">
        <f t="shared" si="10"/>
        <v>132.13414198550015</v>
      </c>
      <c r="E123" s="10">
        <f t="shared" si="10"/>
        <v>104.79604364367252</v>
      </c>
      <c r="F123" s="10">
        <f t="shared" si="10"/>
        <v>82.733718666057257</v>
      </c>
      <c r="G123" s="10">
        <f t="shared" si="10"/>
        <v>82.733718666057257</v>
      </c>
      <c r="H123" s="10">
        <f t="shared" si="11"/>
        <v>2</v>
      </c>
      <c r="I123" s="10">
        <f t="shared" si="12"/>
        <v>333.44195704804895</v>
      </c>
      <c r="J123" s="10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10">
        <f t="shared" si="10"/>
        <v>500.16293557207337</v>
      </c>
      <c r="C124" s="10">
        <f t="shared" si="10"/>
        <v>279.4561163831267</v>
      </c>
      <c r="D124" s="10">
        <f t="shared" si="10"/>
        <v>198.2012129782502</v>
      </c>
      <c r="E124" s="10">
        <f t="shared" si="10"/>
        <v>157.19406546550877</v>
      </c>
      <c r="F124" s="10">
        <f t="shared" si="10"/>
        <v>124.10057799908591</v>
      </c>
      <c r="G124" s="10">
        <f t="shared" si="10"/>
        <v>124.10057799908591</v>
      </c>
      <c r="H124" s="10">
        <f t="shared" si="11"/>
        <v>3</v>
      </c>
      <c r="I124" s="10">
        <f t="shared" si="12"/>
        <v>500.16293557207337</v>
      </c>
      <c r="J124" s="10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10">
        <f t="shared" si="10"/>
        <v>666.8839140960979</v>
      </c>
      <c r="C125" s="10">
        <f t="shared" si="10"/>
        <v>372.60815517750228</v>
      </c>
      <c r="D125" s="10">
        <f t="shared" si="10"/>
        <v>264.2682839710003</v>
      </c>
      <c r="E125" s="10">
        <f t="shared" si="10"/>
        <v>209.59208728734504</v>
      </c>
      <c r="F125" s="10">
        <f t="shared" si="10"/>
        <v>165.46743733211451</v>
      </c>
      <c r="G125" s="10">
        <f t="shared" si="10"/>
        <v>165.46743733211451</v>
      </c>
      <c r="H125" s="10">
        <f t="shared" si="11"/>
        <v>4</v>
      </c>
      <c r="I125" s="10">
        <f t="shared" si="12"/>
        <v>666.8839140960979</v>
      </c>
      <c r="J125" s="10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10">
        <f t="shared" si="10"/>
        <v>833.60489262012231</v>
      </c>
      <c r="C126" s="10">
        <f t="shared" si="10"/>
        <v>465.76019397187787</v>
      </c>
      <c r="D126" s="10">
        <f t="shared" si="10"/>
        <v>330.33535496375032</v>
      </c>
      <c r="E126" s="10">
        <f t="shared" si="10"/>
        <v>261.99010910918133</v>
      </c>
      <c r="F126" s="10">
        <f t="shared" si="10"/>
        <v>206.83429666514314</v>
      </c>
      <c r="G126" s="10">
        <f t="shared" si="10"/>
        <v>206.83429666514314</v>
      </c>
      <c r="H126" s="10">
        <f t="shared" si="11"/>
        <v>5</v>
      </c>
      <c r="I126" s="10">
        <f t="shared" si="12"/>
        <v>833.60489262012231</v>
      </c>
      <c r="J126" s="10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10">
        <f t="shared" si="10"/>
        <v>1000.3258711441467</v>
      </c>
      <c r="C127" s="10">
        <f t="shared" si="10"/>
        <v>558.9122327662534</v>
      </c>
      <c r="D127" s="10">
        <f t="shared" si="10"/>
        <v>396.40242595650039</v>
      </c>
      <c r="E127" s="10">
        <f t="shared" si="10"/>
        <v>314.38813093101754</v>
      </c>
      <c r="F127" s="10">
        <f t="shared" si="10"/>
        <v>248.20115599817183</v>
      </c>
      <c r="G127" s="10">
        <f t="shared" si="10"/>
        <v>248.20115599817183</v>
      </c>
      <c r="H127" s="10">
        <f t="shared" si="11"/>
        <v>6</v>
      </c>
      <c r="I127" s="10">
        <f t="shared" si="12"/>
        <v>1000.3258711441467</v>
      </c>
      <c r="J127" s="10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10">
        <f t="shared" si="10"/>
        <v>1167.0468496681715</v>
      </c>
      <c r="C128" s="10">
        <f t="shared" si="10"/>
        <v>652.06427156062898</v>
      </c>
      <c r="D128" s="10">
        <f t="shared" si="10"/>
        <v>462.46949694925041</v>
      </c>
      <c r="E128" s="10">
        <f t="shared" si="10"/>
        <v>366.78615275285387</v>
      </c>
      <c r="F128" s="10">
        <f t="shared" si="10"/>
        <v>289.5680153312004</v>
      </c>
      <c r="G128" s="10">
        <f t="shared" si="10"/>
        <v>289.5680153312004</v>
      </c>
      <c r="H128" s="10">
        <f t="shared" si="11"/>
        <v>7</v>
      </c>
      <c r="I128" s="10">
        <f t="shared" si="12"/>
        <v>1167.0468496681715</v>
      </c>
      <c r="J128" s="10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10">
        <f t="shared" si="10"/>
        <v>1333.7678281921958</v>
      </c>
      <c r="C129" s="10">
        <f t="shared" si="10"/>
        <v>745.21631035500457</v>
      </c>
      <c r="D129" s="10">
        <f t="shared" si="10"/>
        <v>528.5365679420006</v>
      </c>
      <c r="E129" s="10">
        <f t="shared" si="10"/>
        <v>419.18417457469008</v>
      </c>
      <c r="F129" s="10">
        <f t="shared" si="10"/>
        <v>330.93487466422903</v>
      </c>
      <c r="G129" s="10">
        <f t="shared" si="10"/>
        <v>330.93487466422903</v>
      </c>
      <c r="H129" s="10">
        <f t="shared" si="11"/>
        <v>8</v>
      </c>
      <c r="I129" s="10">
        <f t="shared" si="12"/>
        <v>1333.7678281921958</v>
      </c>
      <c r="J129" s="10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10">
        <f t="shared" si="10"/>
        <v>1500.4888067162203</v>
      </c>
      <c r="C130" s="10">
        <f t="shared" si="10"/>
        <v>838.36834914938015</v>
      </c>
      <c r="D130" s="10">
        <f t="shared" si="10"/>
        <v>594.60363893475062</v>
      </c>
      <c r="E130" s="10">
        <f t="shared" si="10"/>
        <v>471.58219639652634</v>
      </c>
      <c r="F130" s="10">
        <f t="shared" si="10"/>
        <v>372.30173399725766</v>
      </c>
      <c r="G130" s="10">
        <f t="shared" si="10"/>
        <v>372.30173399725766</v>
      </c>
      <c r="H130" s="10">
        <f t="shared" si="11"/>
        <v>9</v>
      </c>
      <c r="I130" s="10">
        <f t="shared" si="12"/>
        <v>1500.4888067162203</v>
      </c>
      <c r="J130" s="10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10">
        <f t="shared" ref="B131:G140" si="29">$A131/B$18*RnP*RevPerMi/60</f>
        <v>1667.2097852402446</v>
      </c>
      <c r="C131" s="10">
        <f t="shared" si="29"/>
        <v>931.52038794375574</v>
      </c>
      <c r="D131" s="10">
        <f t="shared" si="29"/>
        <v>660.67070992750064</v>
      </c>
      <c r="E131" s="10">
        <f t="shared" si="29"/>
        <v>523.98021821836267</v>
      </c>
      <c r="F131" s="10">
        <f t="shared" si="29"/>
        <v>413.66859333028628</v>
      </c>
      <c r="G131" s="10">
        <f t="shared" si="29"/>
        <v>413.66859333028628</v>
      </c>
      <c r="H131" s="10">
        <f t="shared" si="11"/>
        <v>10</v>
      </c>
      <c r="I131" s="10">
        <f t="shared" si="12"/>
        <v>1667.2097852402446</v>
      </c>
      <c r="J131" s="10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10">
        <f t="shared" si="29"/>
        <v>1833.9307637642694</v>
      </c>
      <c r="C132" s="10">
        <f t="shared" si="29"/>
        <v>1024.6724267381314</v>
      </c>
      <c r="D132" s="10">
        <f t="shared" si="29"/>
        <v>726.73778092025088</v>
      </c>
      <c r="E132" s="10">
        <f t="shared" si="29"/>
        <v>576.37824004019899</v>
      </c>
      <c r="F132" s="10">
        <f t="shared" si="29"/>
        <v>455.03545266331491</v>
      </c>
      <c r="G132" s="10">
        <f t="shared" si="29"/>
        <v>455.03545266331491</v>
      </c>
      <c r="H132" s="10">
        <f t="shared" si="11"/>
        <v>11</v>
      </c>
      <c r="I132" s="10">
        <f t="shared" si="12"/>
        <v>1833.9307637642694</v>
      </c>
      <c r="J132" s="10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10">
        <f t="shared" si="29"/>
        <v>2000.6517422882935</v>
      </c>
      <c r="C133" s="10">
        <f t="shared" si="29"/>
        <v>1117.8244655325068</v>
      </c>
      <c r="D133" s="10">
        <f t="shared" si="29"/>
        <v>792.80485191300079</v>
      </c>
      <c r="E133" s="10">
        <f t="shared" si="29"/>
        <v>628.77626186203508</v>
      </c>
      <c r="F133" s="10">
        <f t="shared" si="29"/>
        <v>496.40231199634366</v>
      </c>
      <c r="G133" s="10">
        <f t="shared" si="29"/>
        <v>496.40231199634366</v>
      </c>
      <c r="H133" s="10">
        <f t="shared" si="11"/>
        <v>12</v>
      </c>
      <c r="I133" s="10">
        <f t="shared" si="12"/>
        <v>2000.6517422882935</v>
      </c>
      <c r="J133" s="10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10">
        <f t="shared" si="29"/>
        <v>2167.3727208123187</v>
      </c>
      <c r="C134" s="10">
        <f t="shared" si="29"/>
        <v>1210.9765043268826</v>
      </c>
      <c r="D134" s="10">
        <f t="shared" si="29"/>
        <v>858.87192290575092</v>
      </c>
      <c r="E134" s="10">
        <f t="shared" si="29"/>
        <v>681.17428368387141</v>
      </c>
      <c r="F134" s="10">
        <f t="shared" si="29"/>
        <v>537.76917132937217</v>
      </c>
      <c r="G134" s="10">
        <f t="shared" si="29"/>
        <v>537.76917132937217</v>
      </c>
      <c r="H134" s="10">
        <f t="shared" si="11"/>
        <v>13</v>
      </c>
      <c r="I134" s="10">
        <f t="shared" si="12"/>
        <v>2167.3727208123187</v>
      </c>
      <c r="J134" s="10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10">
        <f t="shared" si="29"/>
        <v>2334.093699336343</v>
      </c>
      <c r="C135" s="10">
        <f t="shared" si="29"/>
        <v>1304.128543121258</v>
      </c>
      <c r="D135" s="10">
        <f t="shared" si="29"/>
        <v>924.93899389850083</v>
      </c>
      <c r="E135" s="10">
        <f t="shared" si="29"/>
        <v>733.57230550570773</v>
      </c>
      <c r="F135" s="10">
        <f t="shared" si="29"/>
        <v>579.1360306624008</v>
      </c>
      <c r="G135" s="10">
        <f t="shared" si="29"/>
        <v>579.1360306624008</v>
      </c>
      <c r="H135" s="10">
        <f t="shared" si="11"/>
        <v>14</v>
      </c>
      <c r="I135" s="10">
        <f t="shared" si="12"/>
        <v>2334.093699336343</v>
      </c>
      <c r="J135" s="10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10">
        <f t="shared" si="29"/>
        <v>2500.8146778603673</v>
      </c>
      <c r="C136" s="10">
        <f t="shared" si="29"/>
        <v>1397.2805819156338</v>
      </c>
      <c r="D136" s="10">
        <f t="shared" si="29"/>
        <v>991.00606489125096</v>
      </c>
      <c r="E136" s="10">
        <f t="shared" si="29"/>
        <v>785.97032732754394</v>
      </c>
      <c r="F136" s="10">
        <f t="shared" si="29"/>
        <v>620.50288999542943</v>
      </c>
      <c r="G136" s="10">
        <f t="shared" si="29"/>
        <v>620.50288999542943</v>
      </c>
      <c r="H136" s="10">
        <f t="shared" si="11"/>
        <v>15</v>
      </c>
      <c r="I136" s="10">
        <f t="shared" si="12"/>
        <v>2500.8146778603673</v>
      </c>
      <c r="J136" s="10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10">
        <f t="shared" si="29"/>
        <v>2667.5356563843916</v>
      </c>
      <c r="C137" s="10">
        <f t="shared" si="29"/>
        <v>1490.4326207100091</v>
      </c>
      <c r="D137" s="10">
        <f t="shared" si="29"/>
        <v>1057.0731358840012</v>
      </c>
      <c r="E137" s="10">
        <f t="shared" si="29"/>
        <v>838.36834914938015</v>
      </c>
      <c r="F137" s="10">
        <f t="shared" si="29"/>
        <v>661.86974932845806</v>
      </c>
      <c r="G137" s="10">
        <f t="shared" si="29"/>
        <v>661.86974932845806</v>
      </c>
      <c r="H137" s="10">
        <f t="shared" si="11"/>
        <v>16</v>
      </c>
      <c r="I137" s="10">
        <f t="shared" si="12"/>
        <v>2667.5356563843916</v>
      </c>
      <c r="J137" s="10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10">
        <f t="shared" si="29"/>
        <v>2834.2566349084163</v>
      </c>
      <c r="C138" s="10">
        <f t="shared" si="29"/>
        <v>1583.5846595043849</v>
      </c>
      <c r="D138" s="10">
        <f t="shared" si="29"/>
        <v>1123.1402068767513</v>
      </c>
      <c r="E138" s="10">
        <f t="shared" si="29"/>
        <v>890.76637097121647</v>
      </c>
      <c r="F138" s="10">
        <f t="shared" si="29"/>
        <v>703.2366086614868</v>
      </c>
      <c r="G138" s="10">
        <f t="shared" si="29"/>
        <v>703.2366086614868</v>
      </c>
      <c r="H138" s="10">
        <f t="shared" si="11"/>
        <v>17</v>
      </c>
      <c r="I138" s="10">
        <f t="shared" si="12"/>
        <v>2834.2566349084163</v>
      </c>
      <c r="J138" s="10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10">
        <f t="shared" si="29"/>
        <v>3000.9776134324406</v>
      </c>
      <c r="C139" s="10">
        <f t="shared" si="29"/>
        <v>1676.7366982987603</v>
      </c>
      <c r="D139" s="10">
        <f t="shared" si="29"/>
        <v>1189.2072778695012</v>
      </c>
      <c r="E139" s="10">
        <f t="shared" si="29"/>
        <v>943.16439279305268</v>
      </c>
      <c r="F139" s="10">
        <f t="shared" si="29"/>
        <v>744.60346799451531</v>
      </c>
      <c r="G139" s="10">
        <f t="shared" si="29"/>
        <v>744.60346799451531</v>
      </c>
      <c r="H139" s="10">
        <f t="shared" si="11"/>
        <v>18</v>
      </c>
      <c r="I139" s="10">
        <f t="shared" si="12"/>
        <v>3000.9776134324406</v>
      </c>
      <c r="J139" s="10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10">
        <f t="shared" si="29"/>
        <v>3167.6985919564645</v>
      </c>
      <c r="C140" s="10">
        <f t="shared" si="29"/>
        <v>1769.8887370931361</v>
      </c>
      <c r="D140" s="10">
        <f t="shared" si="29"/>
        <v>1255.2743488622514</v>
      </c>
      <c r="E140" s="10">
        <f t="shared" si="29"/>
        <v>995.56241461488901</v>
      </c>
      <c r="F140" s="10">
        <f t="shared" si="29"/>
        <v>785.97032732754394</v>
      </c>
      <c r="G140" s="10">
        <f t="shared" si="29"/>
        <v>785.97032732754394</v>
      </c>
      <c r="H140" s="10">
        <f t="shared" si="11"/>
        <v>19</v>
      </c>
      <c r="I140" s="10">
        <f t="shared" si="12"/>
        <v>3167.6985919564645</v>
      </c>
      <c r="J140" s="10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10">
        <f t="shared" ref="B141:G150" si="30">$A141/B$18*RnP*RevPerMi/60</f>
        <v>3334.4195704804893</v>
      </c>
      <c r="C141" s="10">
        <f t="shared" si="30"/>
        <v>1863.0407758875115</v>
      </c>
      <c r="D141" s="10">
        <f t="shared" si="30"/>
        <v>1321.3414198550013</v>
      </c>
      <c r="E141" s="10">
        <f t="shared" si="30"/>
        <v>1047.9604364367253</v>
      </c>
      <c r="F141" s="10">
        <f t="shared" si="30"/>
        <v>827.33718666057257</v>
      </c>
      <c r="G141" s="10">
        <f t="shared" si="30"/>
        <v>827.33718666057257</v>
      </c>
      <c r="H141" s="10">
        <f t="shared" si="11"/>
        <v>20</v>
      </c>
      <c r="I141" s="10">
        <f t="shared" si="12"/>
        <v>3334.4195704804893</v>
      </c>
      <c r="J141" s="10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10">
        <f t="shared" si="30"/>
        <v>3501.1405490045136</v>
      </c>
      <c r="C142" s="10">
        <f t="shared" si="30"/>
        <v>1956.1928146818873</v>
      </c>
      <c r="D142" s="10">
        <f t="shared" si="30"/>
        <v>1387.4084908477514</v>
      </c>
      <c r="E142" s="10">
        <f t="shared" si="30"/>
        <v>1100.3584582585615</v>
      </c>
      <c r="F142" s="10">
        <f t="shared" si="30"/>
        <v>868.70404599360131</v>
      </c>
      <c r="G142" s="10">
        <f t="shared" si="30"/>
        <v>868.70404599360131</v>
      </c>
      <c r="H142" s="10">
        <f t="shared" si="11"/>
        <v>21</v>
      </c>
      <c r="I142" s="10">
        <f t="shared" si="12"/>
        <v>3501.1405490045136</v>
      </c>
      <c r="J142" s="10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10">
        <f t="shared" si="30"/>
        <v>3667.8615275285388</v>
      </c>
      <c r="C143" s="10">
        <f t="shared" si="30"/>
        <v>2049.3448534762629</v>
      </c>
      <c r="D143" s="10">
        <f t="shared" si="30"/>
        <v>1453.4755618405018</v>
      </c>
      <c r="E143" s="10">
        <f t="shared" si="30"/>
        <v>1152.756480080398</v>
      </c>
      <c r="F143" s="10">
        <f t="shared" si="30"/>
        <v>910.07090532662983</v>
      </c>
      <c r="G143" s="10">
        <f t="shared" si="30"/>
        <v>910.07090532662983</v>
      </c>
      <c r="H143" s="10">
        <f t="shared" si="11"/>
        <v>22</v>
      </c>
      <c r="I143" s="10">
        <f t="shared" si="12"/>
        <v>3667.8615275285388</v>
      </c>
      <c r="J143" s="10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10">
        <f t="shared" si="30"/>
        <v>3834.5825060525631</v>
      </c>
      <c r="C144" s="10">
        <f t="shared" si="30"/>
        <v>2142.496892270638</v>
      </c>
      <c r="D144" s="10">
        <f t="shared" si="30"/>
        <v>1519.5426328332517</v>
      </c>
      <c r="E144" s="10">
        <f t="shared" si="30"/>
        <v>1205.154501902234</v>
      </c>
      <c r="F144" s="10">
        <f t="shared" si="30"/>
        <v>951.43776465965857</v>
      </c>
      <c r="G144" s="10">
        <f t="shared" si="30"/>
        <v>951.43776465965857</v>
      </c>
      <c r="H144" s="10">
        <f t="shared" si="11"/>
        <v>23</v>
      </c>
      <c r="I144" s="10">
        <f t="shared" si="12"/>
        <v>3834.5825060525631</v>
      </c>
      <c r="J144" s="10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10">
        <f t="shared" si="30"/>
        <v>4001.3034845765869</v>
      </c>
      <c r="C145" s="10">
        <f t="shared" si="30"/>
        <v>2235.6489310650136</v>
      </c>
      <c r="D145" s="10">
        <f t="shared" si="30"/>
        <v>1585.6097038260016</v>
      </c>
      <c r="E145" s="10">
        <f t="shared" si="30"/>
        <v>1257.5525237240702</v>
      </c>
      <c r="F145" s="10">
        <f t="shared" si="30"/>
        <v>992.80462399268731</v>
      </c>
      <c r="G145" s="10">
        <f t="shared" si="30"/>
        <v>992.80462399268731</v>
      </c>
      <c r="H145" s="10">
        <f t="shared" si="11"/>
        <v>24</v>
      </c>
      <c r="I145" s="10">
        <f t="shared" si="12"/>
        <v>4001.3034845765869</v>
      </c>
      <c r="J145" s="10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10">
        <f t="shared" si="30"/>
        <v>4168.0244631006117</v>
      </c>
      <c r="C146" s="10">
        <f t="shared" si="30"/>
        <v>2328.8009698593896</v>
      </c>
      <c r="D146" s="10">
        <f t="shared" si="30"/>
        <v>1651.6767748187517</v>
      </c>
      <c r="E146" s="10">
        <f t="shared" si="30"/>
        <v>1309.9505455459066</v>
      </c>
      <c r="F146" s="10">
        <f t="shared" si="30"/>
        <v>1034.1714833257158</v>
      </c>
      <c r="G146" s="10">
        <f t="shared" si="30"/>
        <v>1034.1714833257158</v>
      </c>
      <c r="H146" s="10">
        <f t="shared" si="11"/>
        <v>25</v>
      </c>
      <c r="I146" s="10">
        <f t="shared" si="12"/>
        <v>4168.0244631006117</v>
      </c>
      <c r="J146" s="10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10">
        <f t="shared" si="30"/>
        <v>4334.7454416246374</v>
      </c>
      <c r="C147" s="10">
        <f t="shared" si="30"/>
        <v>2421.9530086537652</v>
      </c>
      <c r="D147" s="10">
        <f t="shared" si="30"/>
        <v>1717.7438458115018</v>
      </c>
      <c r="E147" s="10">
        <f t="shared" si="30"/>
        <v>1362.3485673677428</v>
      </c>
      <c r="F147" s="10">
        <f t="shared" si="30"/>
        <v>1075.5383426587443</v>
      </c>
      <c r="G147" s="10">
        <f t="shared" si="30"/>
        <v>1075.5383426587443</v>
      </c>
      <c r="H147" s="10">
        <f t="shared" si="11"/>
        <v>26</v>
      </c>
      <c r="I147" s="10">
        <f t="shared" si="12"/>
        <v>4334.7454416246374</v>
      </c>
      <c r="J147" s="10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10">
        <f t="shared" si="30"/>
        <v>4501.4664201486603</v>
      </c>
      <c r="C148" s="10">
        <f t="shared" si="30"/>
        <v>2515.1050474481403</v>
      </c>
      <c r="D148" s="10">
        <f t="shared" si="30"/>
        <v>1783.8109168042517</v>
      </c>
      <c r="E148" s="10">
        <f t="shared" si="30"/>
        <v>1414.7465891895793</v>
      </c>
      <c r="F148" s="10">
        <f t="shared" si="30"/>
        <v>1116.9052019917731</v>
      </c>
      <c r="G148" s="10">
        <f t="shared" si="30"/>
        <v>1116.9052019917731</v>
      </c>
      <c r="H148" s="10">
        <f t="shared" si="11"/>
        <v>27</v>
      </c>
      <c r="I148" s="10">
        <f t="shared" si="12"/>
        <v>4501.4664201486603</v>
      </c>
      <c r="J148" s="10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10">
        <f t="shared" si="30"/>
        <v>4668.187398672686</v>
      </c>
      <c r="C149" s="10">
        <f t="shared" si="30"/>
        <v>2608.2570862425159</v>
      </c>
      <c r="D149" s="10">
        <f t="shared" si="30"/>
        <v>1849.8779877970017</v>
      </c>
      <c r="E149" s="10">
        <f t="shared" si="30"/>
        <v>1467.1446110114155</v>
      </c>
      <c r="F149" s="10">
        <f t="shared" si="30"/>
        <v>1158.2720613248016</v>
      </c>
      <c r="G149" s="10">
        <f t="shared" si="30"/>
        <v>1158.2720613248016</v>
      </c>
      <c r="H149" s="10">
        <f t="shared" si="11"/>
        <v>28</v>
      </c>
      <c r="I149" s="10">
        <f t="shared" si="12"/>
        <v>4668.187398672686</v>
      </c>
      <c r="J149" s="10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10">
        <f t="shared" si="30"/>
        <v>4834.9083771967098</v>
      </c>
      <c r="C150" s="10">
        <f t="shared" si="30"/>
        <v>2701.409125036892</v>
      </c>
      <c r="D150" s="10">
        <f t="shared" si="30"/>
        <v>1915.945058789752</v>
      </c>
      <c r="E150" s="10">
        <f t="shared" si="30"/>
        <v>1519.5426328332517</v>
      </c>
      <c r="F150" s="10">
        <f t="shared" si="30"/>
        <v>1199.6389206578303</v>
      </c>
      <c r="G150" s="10">
        <f t="shared" si="30"/>
        <v>1199.6389206578303</v>
      </c>
      <c r="H150" s="10">
        <f t="shared" si="11"/>
        <v>29</v>
      </c>
      <c r="I150" s="10">
        <f t="shared" si="12"/>
        <v>4834.9083771967098</v>
      </c>
      <c r="J150" s="10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10">
        <f t="shared" ref="B151:G160" si="31">$A151/B$18*RnP*RevPerMi/60</f>
        <v>5001.6293557207346</v>
      </c>
      <c r="C151" s="10">
        <f t="shared" si="31"/>
        <v>2794.5611638312675</v>
      </c>
      <c r="D151" s="10">
        <f t="shared" si="31"/>
        <v>1982.0121297825019</v>
      </c>
      <c r="E151" s="10">
        <f t="shared" si="31"/>
        <v>1571.9406546550879</v>
      </c>
      <c r="F151" s="10">
        <f t="shared" si="31"/>
        <v>1241.0057799908589</v>
      </c>
      <c r="G151" s="10">
        <f t="shared" si="31"/>
        <v>1241.0057799908589</v>
      </c>
      <c r="H151" s="10">
        <f t="shared" si="11"/>
        <v>30</v>
      </c>
      <c r="I151" s="10">
        <f t="shared" si="12"/>
        <v>5001.6293557207346</v>
      </c>
      <c r="J151" s="10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10">
        <f t="shared" si="31"/>
        <v>5168.3503342447593</v>
      </c>
      <c r="C152" s="10">
        <f t="shared" si="31"/>
        <v>2887.7132026256431</v>
      </c>
      <c r="D152" s="10">
        <f t="shared" si="31"/>
        <v>2048.079200775252</v>
      </c>
      <c r="E152" s="10">
        <f t="shared" si="31"/>
        <v>1624.3386764769241</v>
      </c>
      <c r="F152" s="10">
        <f t="shared" si="31"/>
        <v>1282.3726393238876</v>
      </c>
      <c r="G152" s="10">
        <f t="shared" si="31"/>
        <v>1282.3726393238876</v>
      </c>
      <c r="H152" s="10">
        <f t="shared" si="11"/>
        <v>31</v>
      </c>
      <c r="I152" s="10">
        <f t="shared" si="12"/>
        <v>5168.3503342447593</v>
      </c>
      <c r="J152" s="10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10">
        <f t="shared" si="31"/>
        <v>5335.0713127687832</v>
      </c>
      <c r="C153" s="10">
        <f t="shared" si="31"/>
        <v>2980.8652414200183</v>
      </c>
      <c r="D153" s="10">
        <f t="shared" si="31"/>
        <v>2114.1462717680024</v>
      </c>
      <c r="E153" s="10">
        <f t="shared" si="31"/>
        <v>1676.7366982987603</v>
      </c>
      <c r="F153" s="10">
        <f t="shared" si="31"/>
        <v>1323.7394986569161</v>
      </c>
      <c r="G153" s="10">
        <f t="shared" si="31"/>
        <v>1323.7394986569161</v>
      </c>
      <c r="H153" s="10">
        <f t="shared" si="11"/>
        <v>32</v>
      </c>
      <c r="I153" s="10">
        <f t="shared" si="12"/>
        <v>5335.0713127687832</v>
      </c>
      <c r="J153" s="10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10">
        <f t="shared" si="31"/>
        <v>5501.792291292807</v>
      </c>
      <c r="C154" s="10">
        <f t="shared" si="31"/>
        <v>3074.0172802143938</v>
      </c>
      <c r="D154" s="10">
        <f t="shared" si="31"/>
        <v>2180.2133427607523</v>
      </c>
      <c r="E154" s="10">
        <f t="shared" si="31"/>
        <v>1729.1347201205967</v>
      </c>
      <c r="F154" s="10">
        <f t="shared" si="31"/>
        <v>1365.1063579899449</v>
      </c>
      <c r="G154" s="10">
        <f t="shared" si="31"/>
        <v>1365.1063579899449</v>
      </c>
      <c r="H154" s="10">
        <f t="shared" si="11"/>
        <v>33</v>
      </c>
      <c r="I154" s="10">
        <f t="shared" si="12"/>
        <v>5501.792291292807</v>
      </c>
      <c r="J154" s="10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10">
        <f t="shared" si="31"/>
        <v>5668.5132698168327</v>
      </c>
      <c r="C155" s="10">
        <f t="shared" si="31"/>
        <v>3167.1693190087699</v>
      </c>
      <c r="D155" s="10">
        <f t="shared" si="31"/>
        <v>2246.2804137535027</v>
      </c>
      <c r="E155" s="10">
        <f t="shared" si="31"/>
        <v>1781.5327419424329</v>
      </c>
      <c r="F155" s="10">
        <f t="shared" si="31"/>
        <v>1406.4732173229736</v>
      </c>
      <c r="G155" s="10">
        <f t="shared" si="31"/>
        <v>1406.4732173229736</v>
      </c>
      <c r="H155" s="10">
        <f t="shared" si="11"/>
        <v>34</v>
      </c>
      <c r="I155" s="10">
        <f t="shared" si="12"/>
        <v>5668.5132698168327</v>
      </c>
      <c r="J155" s="10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10">
        <f t="shared" si="31"/>
        <v>5835.2342483408565</v>
      </c>
      <c r="C156" s="10">
        <f t="shared" si="31"/>
        <v>3260.321357803145</v>
      </c>
      <c r="D156" s="10">
        <f t="shared" si="31"/>
        <v>2312.3474847462521</v>
      </c>
      <c r="E156" s="10">
        <f t="shared" si="31"/>
        <v>1833.9307637642694</v>
      </c>
      <c r="F156" s="10">
        <f t="shared" si="31"/>
        <v>1447.8400766560019</v>
      </c>
      <c r="G156" s="10">
        <f t="shared" si="31"/>
        <v>1447.8400766560019</v>
      </c>
      <c r="H156" s="10">
        <f t="shared" si="11"/>
        <v>35</v>
      </c>
      <c r="I156" s="10">
        <f t="shared" si="12"/>
        <v>5835.2342483408565</v>
      </c>
      <c r="J156" s="10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10">
        <f t="shared" si="31"/>
        <v>6001.9552268648813</v>
      </c>
      <c r="C157" s="10">
        <f t="shared" si="31"/>
        <v>3353.4733965975206</v>
      </c>
      <c r="D157" s="10">
        <f t="shared" si="31"/>
        <v>2378.4145557390025</v>
      </c>
      <c r="E157" s="10">
        <f t="shared" si="31"/>
        <v>1886.3287855861054</v>
      </c>
      <c r="F157" s="10">
        <f t="shared" si="31"/>
        <v>1489.2069359890306</v>
      </c>
      <c r="G157" s="10">
        <f t="shared" si="31"/>
        <v>1489.2069359890306</v>
      </c>
      <c r="H157" s="10">
        <f t="shared" si="11"/>
        <v>36</v>
      </c>
      <c r="I157" s="10">
        <f t="shared" si="12"/>
        <v>6001.9552268648813</v>
      </c>
      <c r="J157" s="10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10">
        <f t="shared" si="31"/>
        <v>6168.676205388907</v>
      </c>
      <c r="C158" s="10">
        <f t="shared" si="31"/>
        <v>3446.6254353918962</v>
      </c>
      <c r="D158" s="10">
        <f t="shared" si="31"/>
        <v>2444.4816267317524</v>
      </c>
      <c r="E158" s="10">
        <f t="shared" si="31"/>
        <v>1938.7268074079416</v>
      </c>
      <c r="F158" s="10">
        <f t="shared" si="31"/>
        <v>1530.5737953220594</v>
      </c>
      <c r="G158" s="10">
        <f t="shared" si="31"/>
        <v>1530.5737953220594</v>
      </c>
      <c r="H158" s="10">
        <f t="shared" si="11"/>
        <v>37</v>
      </c>
      <c r="I158" s="10">
        <f t="shared" si="12"/>
        <v>6168.676205388907</v>
      </c>
      <c r="J158" s="10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10">
        <f t="shared" si="31"/>
        <v>6335.397183912929</v>
      </c>
      <c r="C159" s="10">
        <f t="shared" si="31"/>
        <v>3539.7774741862722</v>
      </c>
      <c r="D159" s="10">
        <f t="shared" si="31"/>
        <v>2510.5486977245027</v>
      </c>
      <c r="E159" s="10">
        <f t="shared" si="31"/>
        <v>1991.124829229778</v>
      </c>
      <c r="F159" s="10">
        <f t="shared" si="31"/>
        <v>1571.9406546550879</v>
      </c>
      <c r="G159" s="10">
        <f t="shared" si="31"/>
        <v>1571.9406546550879</v>
      </c>
      <c r="H159" s="10">
        <f t="shared" si="11"/>
        <v>38</v>
      </c>
      <c r="I159" s="10">
        <f t="shared" si="12"/>
        <v>6335.397183912929</v>
      </c>
      <c r="J159" s="10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10">
        <f t="shared" si="31"/>
        <v>6502.1181624369547</v>
      </c>
      <c r="C160" s="10">
        <f t="shared" si="31"/>
        <v>3632.9295129806474</v>
      </c>
      <c r="D160" s="10">
        <f t="shared" si="31"/>
        <v>2576.6157687172526</v>
      </c>
      <c r="E160" s="10">
        <f t="shared" si="31"/>
        <v>2043.5228510516142</v>
      </c>
      <c r="F160" s="10">
        <f t="shared" si="31"/>
        <v>1613.3075139881164</v>
      </c>
      <c r="G160" s="10">
        <f t="shared" si="31"/>
        <v>1613.3075139881164</v>
      </c>
      <c r="H160" s="10">
        <f t="shared" si="11"/>
        <v>39</v>
      </c>
      <c r="I160" s="10">
        <f t="shared" si="12"/>
        <v>6502.1181624369547</v>
      </c>
      <c r="J160" s="10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10">
        <f t="shared" ref="B161:G170" si="32">$A161/B$18*RnP*RevPerMi/60</f>
        <v>6668.8391409609785</v>
      </c>
      <c r="C161" s="10">
        <f t="shared" si="32"/>
        <v>3726.0815517750229</v>
      </c>
      <c r="D161" s="10">
        <f t="shared" si="32"/>
        <v>2642.6828397100026</v>
      </c>
      <c r="E161" s="10">
        <f t="shared" si="32"/>
        <v>2095.9208728734507</v>
      </c>
      <c r="F161" s="10">
        <f t="shared" si="32"/>
        <v>1654.6743733211451</v>
      </c>
      <c r="G161" s="10">
        <f t="shared" si="32"/>
        <v>1654.6743733211451</v>
      </c>
      <c r="H161" s="10">
        <f t="shared" si="11"/>
        <v>40</v>
      </c>
      <c r="I161" s="10">
        <f t="shared" si="12"/>
        <v>6668.8391409609785</v>
      </c>
      <c r="J161" s="10">
        <f t="shared" si="13"/>
        <v>1</v>
      </c>
      <c r="K161">
        <f t="shared" si="14"/>
        <v>40</v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>
        <f t="shared" si="20"/>
        <v>2942.7575891859556</v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10">
        <f t="shared" si="32"/>
        <v>6835.5601194850042</v>
      </c>
      <c r="C162" s="10">
        <f t="shared" si="32"/>
        <v>3819.233590569399</v>
      </c>
      <c r="D162" s="10">
        <f t="shared" si="32"/>
        <v>2708.7499107027529</v>
      </c>
      <c r="E162" s="10">
        <f t="shared" si="32"/>
        <v>2148.3188946952869</v>
      </c>
      <c r="F162" s="10">
        <f t="shared" si="32"/>
        <v>1696.0412326541739</v>
      </c>
      <c r="G162" s="10">
        <f t="shared" si="32"/>
        <v>1696.0412326541739</v>
      </c>
      <c r="H162" s="10">
        <f t="shared" si="11"/>
        <v>41</v>
      </c>
      <c r="I162" s="10">
        <f t="shared" si="12"/>
        <v>3819.233590569399</v>
      </c>
      <c r="J162" s="10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10">
        <f t="shared" si="32"/>
        <v>7002.2810980090271</v>
      </c>
      <c r="C163" s="10">
        <f t="shared" si="32"/>
        <v>3912.3856293637746</v>
      </c>
      <c r="D163" s="10">
        <f t="shared" si="32"/>
        <v>2774.8169816955028</v>
      </c>
      <c r="E163" s="10">
        <f t="shared" si="32"/>
        <v>2200.7169165171231</v>
      </c>
      <c r="F163" s="10">
        <f t="shared" si="32"/>
        <v>1737.4080919872026</v>
      </c>
      <c r="G163" s="10">
        <f t="shared" si="32"/>
        <v>1737.4080919872026</v>
      </c>
      <c r="H163" s="10">
        <f t="shared" si="11"/>
        <v>42</v>
      </c>
      <c r="I163" s="10">
        <f t="shared" si="12"/>
        <v>3912.3856293637746</v>
      </c>
      <c r="J163" s="10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10">
        <f t="shared" si="32"/>
        <v>7169.0020765330519</v>
      </c>
      <c r="C164" s="10">
        <f t="shared" si="32"/>
        <v>4005.5376681581497</v>
      </c>
      <c r="D164" s="10">
        <f t="shared" si="32"/>
        <v>2840.8840526882532</v>
      </c>
      <c r="E164" s="10">
        <f t="shared" si="32"/>
        <v>2253.1149383389593</v>
      </c>
      <c r="F164" s="10">
        <f t="shared" si="32"/>
        <v>1778.7749513202309</v>
      </c>
      <c r="G164" s="10">
        <f t="shared" si="32"/>
        <v>1778.7749513202309</v>
      </c>
      <c r="H164" s="10">
        <f t="shared" si="11"/>
        <v>43</v>
      </c>
      <c r="I164" s="10">
        <f t="shared" si="12"/>
        <v>4005.5376681581497</v>
      </c>
      <c r="J164" s="10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10">
        <f t="shared" si="32"/>
        <v>7335.7230550570775</v>
      </c>
      <c r="C165" s="10">
        <f t="shared" si="32"/>
        <v>4098.6897069525257</v>
      </c>
      <c r="D165" s="10">
        <f t="shared" si="32"/>
        <v>2906.9511236810035</v>
      </c>
      <c r="E165" s="10">
        <f t="shared" si="32"/>
        <v>2305.512960160796</v>
      </c>
      <c r="F165" s="10">
        <f t="shared" si="32"/>
        <v>1820.1418106532597</v>
      </c>
      <c r="G165" s="10">
        <f t="shared" si="32"/>
        <v>1820.1418106532597</v>
      </c>
      <c r="H165" s="10">
        <f t="shared" si="11"/>
        <v>44</v>
      </c>
      <c r="I165" s="10">
        <f t="shared" si="12"/>
        <v>4098.6897069525257</v>
      </c>
      <c r="J165" s="10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10">
        <f t="shared" si="32"/>
        <v>7502.4440335811023</v>
      </c>
      <c r="C166" s="10">
        <f t="shared" si="32"/>
        <v>4191.8417457469013</v>
      </c>
      <c r="D166" s="10">
        <f t="shared" si="32"/>
        <v>2973.018194673753</v>
      </c>
      <c r="E166" s="10">
        <f t="shared" si="32"/>
        <v>2357.9109819826322</v>
      </c>
      <c r="F166" s="10">
        <f t="shared" si="32"/>
        <v>1861.5086699862882</v>
      </c>
      <c r="G166" s="10">
        <f t="shared" si="32"/>
        <v>1861.5086699862882</v>
      </c>
      <c r="H166" s="10">
        <f t="shared" si="11"/>
        <v>45</v>
      </c>
      <c r="I166" s="10">
        <f t="shared" si="12"/>
        <v>4191.8417457469013</v>
      </c>
      <c r="J166" s="10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10">
        <f t="shared" si="32"/>
        <v>7669.1650121051262</v>
      </c>
      <c r="C167" s="10">
        <f t="shared" si="32"/>
        <v>4284.993784541276</v>
      </c>
      <c r="D167" s="10">
        <f t="shared" si="32"/>
        <v>3039.0852656665033</v>
      </c>
      <c r="E167" s="10">
        <f t="shared" si="32"/>
        <v>2410.3090038044679</v>
      </c>
      <c r="F167" s="10">
        <f t="shared" si="32"/>
        <v>1902.8755293193171</v>
      </c>
      <c r="G167" s="10">
        <f t="shared" si="32"/>
        <v>1902.8755293193171</v>
      </c>
      <c r="H167" s="10">
        <f t="shared" si="11"/>
        <v>46</v>
      </c>
      <c r="I167" s="10">
        <f t="shared" si="12"/>
        <v>4284.993784541276</v>
      </c>
      <c r="J167" s="10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10">
        <f t="shared" si="32"/>
        <v>7835.88599062915</v>
      </c>
      <c r="C168" s="10">
        <f t="shared" si="32"/>
        <v>4378.1458233356525</v>
      </c>
      <c r="D168" s="10">
        <f t="shared" si="32"/>
        <v>3105.1523366592533</v>
      </c>
      <c r="E168" s="10">
        <f t="shared" si="32"/>
        <v>2462.7070256263041</v>
      </c>
      <c r="F168" s="10">
        <f t="shared" si="32"/>
        <v>1944.2423886523457</v>
      </c>
      <c r="G168" s="10">
        <f t="shared" si="32"/>
        <v>1944.2423886523457</v>
      </c>
      <c r="H168" s="10">
        <f t="shared" si="11"/>
        <v>47</v>
      </c>
      <c r="I168" s="10">
        <f t="shared" si="12"/>
        <v>4378.1458233356525</v>
      </c>
      <c r="J168" s="10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10">
        <f t="shared" si="32"/>
        <v>8002.6069691531738</v>
      </c>
      <c r="C169" s="10">
        <f t="shared" si="32"/>
        <v>4471.2978621300272</v>
      </c>
      <c r="D169" s="10">
        <f t="shared" si="32"/>
        <v>3171.2194076520032</v>
      </c>
      <c r="E169" s="10">
        <f t="shared" si="32"/>
        <v>2515.1050474481403</v>
      </c>
      <c r="F169" s="10">
        <f t="shared" si="32"/>
        <v>1985.6092479853746</v>
      </c>
      <c r="G169" s="10">
        <f t="shared" si="32"/>
        <v>1985.6092479853746</v>
      </c>
      <c r="H169" s="10">
        <f t="shared" si="11"/>
        <v>48</v>
      </c>
      <c r="I169" s="10">
        <f t="shared" si="12"/>
        <v>4471.2978621300272</v>
      </c>
      <c r="J169" s="10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10">
        <f t="shared" si="32"/>
        <v>8169.3279476771995</v>
      </c>
      <c r="C170" s="10">
        <f t="shared" si="32"/>
        <v>4564.4499009244028</v>
      </c>
      <c r="D170" s="10">
        <f t="shared" si="32"/>
        <v>3237.2864786447535</v>
      </c>
      <c r="E170" s="10">
        <f t="shared" si="32"/>
        <v>2567.503069269977</v>
      </c>
      <c r="F170" s="10">
        <f t="shared" si="32"/>
        <v>2026.9761073184029</v>
      </c>
      <c r="G170" s="10">
        <f t="shared" si="32"/>
        <v>2026.9761073184029</v>
      </c>
      <c r="H170" s="10">
        <f t="shared" si="11"/>
        <v>49</v>
      </c>
      <c r="I170" s="10">
        <f t="shared" si="12"/>
        <v>4564.4499009244028</v>
      </c>
      <c r="J170" s="10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10">
        <f t="shared" ref="B171:G180" si="33">$A171/B$18*RnP*RevPerMi/60</f>
        <v>8336.0489262012234</v>
      </c>
      <c r="C171" s="10">
        <f t="shared" si="33"/>
        <v>4657.6019397187792</v>
      </c>
      <c r="D171" s="10">
        <f t="shared" si="33"/>
        <v>3303.3535496375034</v>
      </c>
      <c r="E171" s="10">
        <f t="shared" si="33"/>
        <v>2619.9010910918132</v>
      </c>
      <c r="F171" s="10">
        <f t="shared" si="33"/>
        <v>2068.3429666514317</v>
      </c>
      <c r="G171" s="10">
        <f t="shared" si="33"/>
        <v>2068.3429666514317</v>
      </c>
      <c r="H171" s="10">
        <f t="shared" si="11"/>
        <v>50</v>
      </c>
      <c r="I171" s="10">
        <f t="shared" si="12"/>
        <v>4657.6019397187792</v>
      </c>
      <c r="J171" s="10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10">
        <f t="shared" si="33"/>
        <v>8502.7699047252481</v>
      </c>
      <c r="C172" s="10">
        <f t="shared" si="33"/>
        <v>4750.7539785131548</v>
      </c>
      <c r="D172" s="10">
        <f t="shared" si="33"/>
        <v>3369.4206206302533</v>
      </c>
      <c r="E172" s="10">
        <f t="shared" si="33"/>
        <v>2672.2991129136494</v>
      </c>
      <c r="F172" s="10">
        <f t="shared" si="33"/>
        <v>2109.7098259844602</v>
      </c>
      <c r="G172" s="10">
        <f t="shared" si="33"/>
        <v>2109.7098259844602</v>
      </c>
      <c r="H172" s="10">
        <f t="shared" si="11"/>
        <v>51</v>
      </c>
      <c r="I172" s="10">
        <f t="shared" si="12"/>
        <v>4750.7539785131548</v>
      </c>
      <c r="J172" s="10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10">
        <f t="shared" si="33"/>
        <v>8669.4908832492747</v>
      </c>
      <c r="C173" s="10">
        <f t="shared" si="33"/>
        <v>4843.9060173075304</v>
      </c>
      <c r="D173" s="10">
        <f t="shared" si="33"/>
        <v>3435.4876916230037</v>
      </c>
      <c r="E173" s="10">
        <f t="shared" si="33"/>
        <v>2724.6971347354856</v>
      </c>
      <c r="F173" s="10">
        <f t="shared" si="33"/>
        <v>2151.0766853174887</v>
      </c>
      <c r="G173" s="10">
        <f t="shared" si="33"/>
        <v>2151.0766853174887</v>
      </c>
      <c r="H173" s="10">
        <f t="shared" si="11"/>
        <v>52</v>
      </c>
      <c r="I173" s="10">
        <f t="shared" si="12"/>
        <v>4843.9060173075304</v>
      </c>
      <c r="J173" s="10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10">
        <f t="shared" si="33"/>
        <v>8836.2118617732958</v>
      </c>
      <c r="C174" s="10">
        <f t="shared" si="33"/>
        <v>4937.058056101906</v>
      </c>
      <c r="D174" s="10">
        <f t="shared" si="33"/>
        <v>3501.554762615754</v>
      </c>
      <c r="E174" s="10">
        <f t="shared" si="33"/>
        <v>2777.0951565573218</v>
      </c>
      <c r="F174" s="10">
        <f t="shared" si="33"/>
        <v>2192.4435446505172</v>
      </c>
      <c r="G174" s="10">
        <f t="shared" si="33"/>
        <v>2192.4435446505172</v>
      </c>
      <c r="H174" s="10">
        <f t="shared" si="11"/>
        <v>53</v>
      </c>
      <c r="I174" s="10">
        <f t="shared" si="12"/>
        <v>4937.058056101906</v>
      </c>
      <c r="J174" s="10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10">
        <f t="shared" si="33"/>
        <v>9002.9328402973206</v>
      </c>
      <c r="C175" s="10">
        <f t="shared" si="33"/>
        <v>5030.2100948962807</v>
      </c>
      <c r="D175" s="10">
        <f t="shared" si="33"/>
        <v>3567.6218336085035</v>
      </c>
      <c r="E175" s="10">
        <f t="shared" si="33"/>
        <v>2829.4931783791585</v>
      </c>
      <c r="F175" s="10">
        <f t="shared" si="33"/>
        <v>2233.8104039835462</v>
      </c>
      <c r="G175" s="10">
        <f t="shared" si="33"/>
        <v>2233.8104039835462</v>
      </c>
      <c r="H175" s="10">
        <f t="shared" si="11"/>
        <v>54</v>
      </c>
      <c r="I175" s="10">
        <f t="shared" si="12"/>
        <v>5030.2100948962807</v>
      </c>
      <c r="J175" s="10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10">
        <f t="shared" si="33"/>
        <v>9169.6538188213472</v>
      </c>
      <c r="C176" s="10">
        <f t="shared" si="33"/>
        <v>5123.3621336906563</v>
      </c>
      <c r="D176" s="10">
        <f t="shared" si="33"/>
        <v>3633.6889046012534</v>
      </c>
      <c r="E176" s="10">
        <f t="shared" si="33"/>
        <v>2881.8912002009947</v>
      </c>
      <c r="F176" s="10">
        <f t="shared" si="33"/>
        <v>2275.1772633165747</v>
      </c>
      <c r="G176" s="10">
        <f t="shared" si="33"/>
        <v>2275.1772633165747</v>
      </c>
      <c r="H176" s="10">
        <f t="shared" si="11"/>
        <v>55</v>
      </c>
      <c r="I176" s="10">
        <f t="shared" si="12"/>
        <v>5123.3621336906563</v>
      </c>
      <c r="J176" s="10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10">
        <f t="shared" si="33"/>
        <v>9336.3747973453719</v>
      </c>
      <c r="C177" s="10">
        <f t="shared" si="33"/>
        <v>5216.5141724850318</v>
      </c>
      <c r="D177" s="10">
        <f t="shared" si="33"/>
        <v>3699.7559755940033</v>
      </c>
      <c r="E177" s="10">
        <f t="shared" si="33"/>
        <v>2934.2892220228309</v>
      </c>
      <c r="F177" s="10">
        <f t="shared" si="33"/>
        <v>2316.5441226496032</v>
      </c>
      <c r="G177" s="10">
        <f t="shared" si="33"/>
        <v>2316.5441226496032</v>
      </c>
      <c r="H177" s="10">
        <f t="shared" si="11"/>
        <v>56</v>
      </c>
      <c r="I177" s="10">
        <f t="shared" si="12"/>
        <v>5216.5141724850318</v>
      </c>
      <c r="J177" s="10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10">
        <f t="shared" si="33"/>
        <v>9503.0957758693949</v>
      </c>
      <c r="C178" s="10">
        <f t="shared" si="33"/>
        <v>5309.6662112794083</v>
      </c>
      <c r="D178" s="10">
        <f t="shared" si="33"/>
        <v>3765.8230465867532</v>
      </c>
      <c r="E178" s="10">
        <f t="shared" si="33"/>
        <v>2986.6872438446671</v>
      </c>
      <c r="F178" s="10">
        <f t="shared" si="33"/>
        <v>2357.9109819826322</v>
      </c>
      <c r="G178" s="10">
        <f t="shared" si="33"/>
        <v>2357.9109819826322</v>
      </c>
      <c r="H178" s="10">
        <f t="shared" si="11"/>
        <v>57</v>
      </c>
      <c r="I178" s="10">
        <f t="shared" si="12"/>
        <v>5309.6662112794083</v>
      </c>
      <c r="J178" s="10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10">
        <f t="shared" si="33"/>
        <v>9669.8167543934196</v>
      </c>
      <c r="C179" s="10">
        <f t="shared" si="33"/>
        <v>5402.8182500737839</v>
      </c>
      <c r="D179" s="10">
        <f t="shared" si="33"/>
        <v>3831.890117579504</v>
      </c>
      <c r="E179" s="10">
        <f t="shared" si="33"/>
        <v>3039.0852656665033</v>
      </c>
      <c r="F179" s="10">
        <f t="shared" si="33"/>
        <v>2399.2778413156607</v>
      </c>
      <c r="G179" s="10">
        <f t="shared" si="33"/>
        <v>2399.2778413156607</v>
      </c>
      <c r="H179" s="10">
        <f t="shared" si="11"/>
        <v>58</v>
      </c>
      <c r="I179" s="10">
        <f t="shared" si="12"/>
        <v>5402.8182500737839</v>
      </c>
      <c r="J179" s="10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10">
        <f t="shared" si="33"/>
        <v>9836.5377329174426</v>
      </c>
      <c r="C180" s="10">
        <f t="shared" si="33"/>
        <v>5495.9702888681595</v>
      </c>
      <c r="D180" s="10">
        <f t="shared" si="33"/>
        <v>3897.9571885722539</v>
      </c>
      <c r="E180" s="10">
        <f t="shared" si="33"/>
        <v>3091.4832874883391</v>
      </c>
      <c r="F180" s="10">
        <f t="shared" si="33"/>
        <v>2440.6447006486896</v>
      </c>
      <c r="G180" s="10">
        <f t="shared" si="33"/>
        <v>2440.6447006486896</v>
      </c>
      <c r="H180" s="10">
        <f t="shared" si="11"/>
        <v>59</v>
      </c>
      <c r="I180" s="10">
        <f t="shared" si="12"/>
        <v>5495.9702888681595</v>
      </c>
      <c r="J180" s="10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10">
        <f t="shared" ref="B181:G190" si="34">$A181/B$18*RnP*RevPerMi/60</f>
        <v>10003.258711441469</v>
      </c>
      <c r="C181" s="10">
        <f t="shared" si="34"/>
        <v>5589.1223276625351</v>
      </c>
      <c r="D181" s="10">
        <f t="shared" si="34"/>
        <v>3964.0242595650038</v>
      </c>
      <c r="E181" s="10">
        <f t="shared" si="34"/>
        <v>3143.8813093101758</v>
      </c>
      <c r="F181" s="10">
        <f t="shared" si="34"/>
        <v>2482.0115599817177</v>
      </c>
      <c r="G181" s="10">
        <f t="shared" si="34"/>
        <v>2482.0115599817177</v>
      </c>
      <c r="H181" s="10">
        <f t="shared" si="11"/>
        <v>60</v>
      </c>
      <c r="I181" s="10">
        <f t="shared" si="12"/>
        <v>5589.1223276625351</v>
      </c>
      <c r="J181" s="10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10">
        <f t="shared" si="34"/>
        <v>10169.979689965494</v>
      </c>
      <c r="C182" s="10">
        <f t="shared" si="34"/>
        <v>5682.2743664569107</v>
      </c>
      <c r="D182" s="10">
        <f t="shared" si="34"/>
        <v>4030.0913305577537</v>
      </c>
      <c r="E182" s="10">
        <f t="shared" si="34"/>
        <v>3196.279331132012</v>
      </c>
      <c r="F182" s="10">
        <f t="shared" si="34"/>
        <v>2523.3784193147467</v>
      </c>
      <c r="G182" s="10">
        <f t="shared" si="34"/>
        <v>2523.3784193147467</v>
      </c>
      <c r="H182" s="10">
        <f t="shared" si="11"/>
        <v>61</v>
      </c>
      <c r="I182" s="10">
        <f t="shared" si="12"/>
        <v>5682.2743664569107</v>
      </c>
      <c r="J182" s="10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10">
        <f t="shared" si="34"/>
        <v>10336.700668489519</v>
      </c>
      <c r="C183" s="10">
        <f t="shared" si="34"/>
        <v>5775.4264052512863</v>
      </c>
      <c r="D183" s="10">
        <f t="shared" si="34"/>
        <v>4096.1584015505041</v>
      </c>
      <c r="E183" s="10">
        <f t="shared" si="34"/>
        <v>3248.6773529538482</v>
      </c>
      <c r="F183" s="10">
        <f t="shared" si="34"/>
        <v>2564.7452786477752</v>
      </c>
      <c r="G183" s="10">
        <f t="shared" si="34"/>
        <v>2564.7452786477752</v>
      </c>
      <c r="H183" s="10">
        <f t="shared" si="11"/>
        <v>62</v>
      </c>
      <c r="I183" s="10">
        <f t="shared" si="12"/>
        <v>5775.4264052512863</v>
      </c>
      <c r="J183" s="10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10">
        <f t="shared" si="34"/>
        <v>10503.421647013543</v>
      </c>
      <c r="C184" s="10">
        <f t="shared" si="34"/>
        <v>5868.5784440456619</v>
      </c>
      <c r="D184" s="10">
        <f t="shared" si="34"/>
        <v>4162.2254725432549</v>
      </c>
      <c r="E184" s="10">
        <f t="shared" si="34"/>
        <v>3301.0753747756844</v>
      </c>
      <c r="F184" s="10">
        <f t="shared" si="34"/>
        <v>2606.1121379808037</v>
      </c>
      <c r="G184" s="10">
        <f t="shared" si="34"/>
        <v>2606.1121379808037</v>
      </c>
      <c r="H184" s="10">
        <f t="shared" si="11"/>
        <v>63</v>
      </c>
      <c r="I184" s="10">
        <f t="shared" si="12"/>
        <v>5868.5784440456619</v>
      </c>
      <c r="J184" s="10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10">
        <f t="shared" si="34"/>
        <v>10670.142625537566</v>
      </c>
      <c r="C185" s="10">
        <f t="shared" si="34"/>
        <v>5961.7304828400365</v>
      </c>
      <c r="D185" s="10">
        <f t="shared" si="34"/>
        <v>4228.2925435360048</v>
      </c>
      <c r="E185" s="10">
        <f t="shared" si="34"/>
        <v>3353.4733965975206</v>
      </c>
      <c r="F185" s="10">
        <f t="shared" si="34"/>
        <v>2647.4789973138322</v>
      </c>
      <c r="G185" s="10">
        <f t="shared" si="34"/>
        <v>2647.4789973138322</v>
      </c>
      <c r="H185" s="10">
        <f t="shared" ref="H185:H248" si="35">A185</f>
        <v>64</v>
      </c>
      <c r="I185" s="10">
        <f t="shared" ref="I185:I248" si="36">IF(B185&lt;Redline,B185,IF(C185&lt;Redline,C185,IF(D185&lt;Redline,D185,IF(E185&lt;Redline,E185,IF(F185&lt;Redline,F185,IF(G185&lt;Redline,G185,"XXXX"))))))</f>
        <v>5961.7304828400365</v>
      </c>
      <c r="J185" s="10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10">
        <f t="shared" si="34"/>
        <v>10836.863604061591</v>
      </c>
      <c r="C186" s="10">
        <f t="shared" si="34"/>
        <v>6054.8825216344121</v>
      </c>
      <c r="D186" s="10">
        <f t="shared" si="34"/>
        <v>4294.3596145287547</v>
      </c>
      <c r="E186" s="10">
        <f t="shared" si="34"/>
        <v>3405.8714184193573</v>
      </c>
      <c r="F186" s="10">
        <f t="shared" si="34"/>
        <v>2688.8458566468612</v>
      </c>
      <c r="G186" s="10">
        <f t="shared" si="34"/>
        <v>2688.8458566468612</v>
      </c>
      <c r="H186" s="10">
        <f t="shared" si="35"/>
        <v>65</v>
      </c>
      <c r="I186" s="10">
        <f t="shared" si="36"/>
        <v>6054.8825216344121</v>
      </c>
      <c r="J186" s="10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10">
        <f t="shared" si="34"/>
        <v>11003.584582585614</v>
      </c>
      <c r="C187" s="10">
        <f t="shared" si="34"/>
        <v>6148.0345604287877</v>
      </c>
      <c r="D187" s="10">
        <f t="shared" si="34"/>
        <v>4360.4266855215046</v>
      </c>
      <c r="E187" s="10">
        <f t="shared" si="34"/>
        <v>3458.2694402411935</v>
      </c>
      <c r="F187" s="10">
        <f t="shared" si="34"/>
        <v>2730.2127159798897</v>
      </c>
      <c r="G187" s="10">
        <f t="shared" si="34"/>
        <v>2730.2127159798897</v>
      </c>
      <c r="H187" s="10">
        <f t="shared" si="35"/>
        <v>66</v>
      </c>
      <c r="I187" s="10">
        <f t="shared" si="36"/>
        <v>6148.0345604287877</v>
      </c>
      <c r="J187" s="10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10">
        <f t="shared" si="34"/>
        <v>11170.305561109641</v>
      </c>
      <c r="C188" s="10">
        <f t="shared" si="34"/>
        <v>6241.1865992231633</v>
      </c>
      <c r="D188" s="10">
        <f t="shared" si="34"/>
        <v>4426.4937565142554</v>
      </c>
      <c r="E188" s="10">
        <f t="shared" si="34"/>
        <v>3510.6674620630297</v>
      </c>
      <c r="F188" s="10">
        <f t="shared" si="34"/>
        <v>2771.5795753129187</v>
      </c>
      <c r="G188" s="10">
        <f t="shared" si="34"/>
        <v>2771.5795753129187</v>
      </c>
      <c r="H188" s="10">
        <f t="shared" si="35"/>
        <v>67</v>
      </c>
      <c r="I188" s="10">
        <f t="shared" si="36"/>
        <v>6241.1865992231633</v>
      </c>
      <c r="J188" s="10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10">
        <f t="shared" si="34"/>
        <v>11337.026539633665</v>
      </c>
      <c r="C189" s="10">
        <f t="shared" si="34"/>
        <v>6334.3386380175398</v>
      </c>
      <c r="D189" s="10">
        <f t="shared" si="34"/>
        <v>4492.5608275070053</v>
      </c>
      <c r="E189" s="10">
        <f t="shared" si="34"/>
        <v>3563.0654838848659</v>
      </c>
      <c r="F189" s="10">
        <f t="shared" si="34"/>
        <v>2812.9464346459472</v>
      </c>
      <c r="G189" s="10">
        <f t="shared" si="34"/>
        <v>2812.9464346459472</v>
      </c>
      <c r="H189" s="10">
        <f t="shared" si="35"/>
        <v>68</v>
      </c>
      <c r="I189" s="10">
        <f t="shared" si="36"/>
        <v>6334.3386380175398</v>
      </c>
      <c r="J189" s="10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10">
        <f t="shared" si="34"/>
        <v>11503.74751815769</v>
      </c>
      <c r="C190" s="10">
        <f t="shared" si="34"/>
        <v>6427.4906768119154</v>
      </c>
      <c r="D190" s="10">
        <f t="shared" si="34"/>
        <v>4558.6278984997543</v>
      </c>
      <c r="E190" s="10">
        <f t="shared" si="34"/>
        <v>3615.4635057067021</v>
      </c>
      <c r="F190" s="10">
        <f t="shared" si="34"/>
        <v>2854.3132939789753</v>
      </c>
      <c r="G190" s="10">
        <f t="shared" si="34"/>
        <v>2854.3132939789753</v>
      </c>
      <c r="H190" s="10">
        <f t="shared" si="35"/>
        <v>69</v>
      </c>
      <c r="I190" s="10">
        <f t="shared" si="36"/>
        <v>6427.4906768119154</v>
      </c>
      <c r="J190" s="10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10">
        <f t="shared" ref="B191:G200" si="53">$A191/B$18*RnP*RevPerMi/60</f>
        <v>11670.468496681713</v>
      </c>
      <c r="C191" s="10">
        <f t="shared" si="53"/>
        <v>6520.64271560629</v>
      </c>
      <c r="D191" s="10">
        <f t="shared" si="53"/>
        <v>4624.6949694925042</v>
      </c>
      <c r="E191" s="10">
        <f t="shared" si="53"/>
        <v>3667.8615275285388</v>
      </c>
      <c r="F191" s="10">
        <f t="shared" si="53"/>
        <v>2895.6801533120038</v>
      </c>
      <c r="G191" s="10">
        <f t="shared" si="53"/>
        <v>2895.6801533120038</v>
      </c>
      <c r="H191" s="10">
        <f t="shared" si="35"/>
        <v>70</v>
      </c>
      <c r="I191" s="10">
        <f t="shared" si="36"/>
        <v>6520.64271560629</v>
      </c>
      <c r="J191" s="10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10">
        <f t="shared" si="53"/>
        <v>11837.189475205736</v>
      </c>
      <c r="C192" s="10">
        <f t="shared" si="53"/>
        <v>6613.7947544006665</v>
      </c>
      <c r="D192" s="10">
        <f t="shared" si="53"/>
        <v>4690.7620404852541</v>
      </c>
      <c r="E192" s="10">
        <f t="shared" si="53"/>
        <v>3720.259549350375</v>
      </c>
      <c r="F192" s="10">
        <f t="shared" si="53"/>
        <v>2937.0470126450327</v>
      </c>
      <c r="G192" s="10">
        <f t="shared" si="53"/>
        <v>2937.0470126450327</v>
      </c>
      <c r="H192" s="10">
        <f t="shared" si="35"/>
        <v>71</v>
      </c>
      <c r="I192" s="10">
        <f t="shared" si="36"/>
        <v>6613.7947544006665</v>
      </c>
      <c r="J192" s="10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10">
        <f t="shared" si="53"/>
        <v>12003.910453729763</v>
      </c>
      <c r="C193" s="10">
        <f t="shared" si="53"/>
        <v>6706.9467931950412</v>
      </c>
      <c r="D193" s="10">
        <f t="shared" si="53"/>
        <v>4756.829111478005</v>
      </c>
      <c r="E193" s="10">
        <f t="shared" si="53"/>
        <v>3772.6575711722107</v>
      </c>
      <c r="F193" s="10">
        <f t="shared" si="53"/>
        <v>2978.4138719780613</v>
      </c>
      <c r="G193" s="10">
        <f t="shared" si="53"/>
        <v>2978.4138719780613</v>
      </c>
      <c r="H193" s="10">
        <f t="shared" si="35"/>
        <v>72</v>
      </c>
      <c r="I193" s="10">
        <f t="shared" si="36"/>
        <v>6706.9467931950412</v>
      </c>
      <c r="J193" s="10">
        <f t="shared" si="37"/>
        <v>2</v>
      </c>
      <c r="K193" t="str">
        <f t="shared" si="38"/>
        <v/>
      </c>
      <c r="L193">
        <f t="shared" si="39"/>
        <v>72</v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>
        <f t="shared" si="45"/>
        <v>1950.1176817170362</v>
      </c>
      <c r="S193" t="str">
        <f t="shared" si="46"/>
        <v/>
      </c>
      <c r="T193" t="str">
        <f t="shared" si="47"/>
        <v/>
      </c>
      <c r="U193" t="str">
        <f t="shared" si="48"/>
        <v/>
      </c>
      <c r="V193">
        <f t="shared" si="49"/>
        <v>12003.910453729763</v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10">
        <f t="shared" si="53"/>
        <v>12170.631432253787</v>
      </c>
      <c r="C194" s="10">
        <f t="shared" si="53"/>
        <v>6800.0988319894177</v>
      </c>
      <c r="D194" s="10">
        <f t="shared" si="53"/>
        <v>4822.8961824707549</v>
      </c>
      <c r="E194" s="10">
        <f t="shared" si="53"/>
        <v>3825.0555929940469</v>
      </c>
      <c r="F194" s="10">
        <f t="shared" si="53"/>
        <v>3019.7807313110902</v>
      </c>
      <c r="G194" s="10">
        <f t="shared" si="53"/>
        <v>3019.7807313110902</v>
      </c>
      <c r="H194" s="10">
        <f t="shared" si="35"/>
        <v>73</v>
      </c>
      <c r="I194" s="10">
        <f t="shared" si="36"/>
        <v>4822.8961824707549</v>
      </c>
      <c r="J194" s="10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10">
        <f t="shared" si="53"/>
        <v>12337.352410777814</v>
      </c>
      <c r="C195" s="10">
        <f t="shared" si="53"/>
        <v>6893.2508707837924</v>
      </c>
      <c r="D195" s="10">
        <f t="shared" si="53"/>
        <v>4888.9632534635048</v>
      </c>
      <c r="E195" s="10">
        <f t="shared" si="53"/>
        <v>3877.4536148158832</v>
      </c>
      <c r="F195" s="10">
        <f t="shared" si="53"/>
        <v>3061.1475906441187</v>
      </c>
      <c r="G195" s="10">
        <f t="shared" si="53"/>
        <v>3061.1475906441187</v>
      </c>
      <c r="H195" s="10">
        <f t="shared" si="35"/>
        <v>74</v>
      </c>
      <c r="I195" s="10">
        <f t="shared" si="36"/>
        <v>4888.9632534635048</v>
      </c>
      <c r="J195" s="10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10">
        <f t="shared" si="53"/>
        <v>12504.073389301835</v>
      </c>
      <c r="C196" s="10">
        <f t="shared" si="53"/>
        <v>6986.4029095781698</v>
      </c>
      <c r="D196" s="10">
        <f t="shared" si="53"/>
        <v>4955.0303244562547</v>
      </c>
      <c r="E196" s="10">
        <f t="shared" si="53"/>
        <v>3929.8516366377198</v>
      </c>
      <c r="F196" s="10">
        <f t="shared" si="53"/>
        <v>3102.5144499771473</v>
      </c>
      <c r="G196" s="10">
        <f t="shared" si="53"/>
        <v>3102.5144499771473</v>
      </c>
      <c r="H196" s="10">
        <f t="shared" si="35"/>
        <v>75</v>
      </c>
      <c r="I196" s="10">
        <f t="shared" si="36"/>
        <v>4955.0303244562547</v>
      </c>
      <c r="J196" s="10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10">
        <f t="shared" si="53"/>
        <v>12670.794367825858</v>
      </c>
      <c r="C197" s="10">
        <f t="shared" si="53"/>
        <v>7079.5549483725445</v>
      </c>
      <c r="D197" s="10">
        <f t="shared" si="53"/>
        <v>5021.0973954490055</v>
      </c>
      <c r="E197" s="10">
        <f t="shared" si="53"/>
        <v>3982.249658459556</v>
      </c>
      <c r="F197" s="10">
        <f t="shared" si="53"/>
        <v>3143.8813093101758</v>
      </c>
      <c r="G197" s="10">
        <f t="shared" si="53"/>
        <v>3143.8813093101758</v>
      </c>
      <c r="H197" s="10">
        <f t="shared" si="35"/>
        <v>76</v>
      </c>
      <c r="I197" s="10">
        <f t="shared" si="36"/>
        <v>5021.0973954490055</v>
      </c>
      <c r="J197" s="10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10">
        <f t="shared" si="53"/>
        <v>12837.515346349885</v>
      </c>
      <c r="C198" s="10">
        <f t="shared" si="53"/>
        <v>7172.70698716692</v>
      </c>
      <c r="D198" s="10">
        <f t="shared" si="53"/>
        <v>5087.1644664417554</v>
      </c>
      <c r="E198" s="10">
        <f t="shared" si="53"/>
        <v>4034.6476802813922</v>
      </c>
      <c r="F198" s="10">
        <f t="shared" si="53"/>
        <v>3185.2481686432047</v>
      </c>
      <c r="G198" s="10">
        <f t="shared" si="53"/>
        <v>3185.2481686432047</v>
      </c>
      <c r="H198" s="10">
        <f t="shared" si="35"/>
        <v>77</v>
      </c>
      <c r="I198" s="10">
        <f t="shared" si="36"/>
        <v>5087.1644664417554</v>
      </c>
      <c r="J198" s="10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10">
        <f t="shared" si="53"/>
        <v>13004.236324873909</v>
      </c>
      <c r="C199" s="10">
        <f t="shared" si="53"/>
        <v>7265.8590259612947</v>
      </c>
      <c r="D199" s="10">
        <f t="shared" si="53"/>
        <v>5153.2315374345053</v>
      </c>
      <c r="E199" s="10">
        <f t="shared" si="53"/>
        <v>4087.0457021032285</v>
      </c>
      <c r="F199" s="10">
        <f t="shared" si="53"/>
        <v>3226.6150279762328</v>
      </c>
      <c r="G199" s="10">
        <f t="shared" si="53"/>
        <v>3226.6150279762328</v>
      </c>
      <c r="H199" s="10">
        <f t="shared" si="35"/>
        <v>78</v>
      </c>
      <c r="I199" s="10">
        <f t="shared" si="36"/>
        <v>5153.2315374345053</v>
      </c>
      <c r="J199" s="10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10">
        <f t="shared" si="53"/>
        <v>13170.957303397934</v>
      </c>
      <c r="C200" s="10">
        <f t="shared" si="53"/>
        <v>7359.0110647556712</v>
      </c>
      <c r="D200" s="10">
        <f t="shared" si="53"/>
        <v>5219.2986084272552</v>
      </c>
      <c r="E200" s="10">
        <f t="shared" si="53"/>
        <v>4139.4437239250647</v>
      </c>
      <c r="F200" s="10">
        <f t="shared" si="53"/>
        <v>3267.9818873092618</v>
      </c>
      <c r="G200" s="10">
        <f t="shared" si="53"/>
        <v>3267.9818873092618</v>
      </c>
      <c r="H200" s="10">
        <f t="shared" si="35"/>
        <v>79</v>
      </c>
      <c r="I200" s="10">
        <f t="shared" si="36"/>
        <v>5219.2986084272552</v>
      </c>
      <c r="J200" s="10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10">
        <f t="shared" ref="B201:G210" si="54">$A201/B$18*RnP*RevPerMi/60</f>
        <v>13337.678281921957</v>
      </c>
      <c r="C201" s="10">
        <f t="shared" si="54"/>
        <v>7452.1631035500459</v>
      </c>
      <c r="D201" s="10">
        <f t="shared" si="54"/>
        <v>5285.3656794200051</v>
      </c>
      <c r="E201" s="10">
        <f t="shared" si="54"/>
        <v>4191.8417457469013</v>
      </c>
      <c r="F201" s="10">
        <f t="shared" si="54"/>
        <v>3309.3487466422903</v>
      </c>
      <c r="G201" s="10">
        <f t="shared" si="54"/>
        <v>3309.3487466422903</v>
      </c>
      <c r="H201" s="10">
        <f t="shared" si="35"/>
        <v>80</v>
      </c>
      <c r="I201" s="10">
        <f t="shared" si="36"/>
        <v>5285.3656794200051</v>
      </c>
      <c r="J201" s="10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10">
        <f t="shared" si="54"/>
        <v>13504.399260445984</v>
      </c>
      <c r="C202" s="10">
        <f t="shared" si="54"/>
        <v>7545.3151423444215</v>
      </c>
      <c r="D202" s="10">
        <f t="shared" si="54"/>
        <v>5351.4327504127559</v>
      </c>
      <c r="E202" s="10">
        <f t="shared" si="54"/>
        <v>4244.2397675687371</v>
      </c>
      <c r="F202" s="10">
        <f t="shared" si="54"/>
        <v>3350.7156059753192</v>
      </c>
      <c r="G202" s="10">
        <f t="shared" si="54"/>
        <v>3350.7156059753192</v>
      </c>
      <c r="H202" s="10">
        <f t="shared" si="35"/>
        <v>81</v>
      </c>
      <c r="I202" s="10">
        <f t="shared" si="36"/>
        <v>5351.4327504127559</v>
      </c>
      <c r="J202" s="10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10">
        <f t="shared" si="54"/>
        <v>13671.120238970008</v>
      </c>
      <c r="C203" s="10">
        <f t="shared" si="54"/>
        <v>7638.467181138798</v>
      </c>
      <c r="D203" s="10">
        <f t="shared" si="54"/>
        <v>5417.4998214055058</v>
      </c>
      <c r="E203" s="10">
        <f t="shared" si="54"/>
        <v>4296.6377893905737</v>
      </c>
      <c r="F203" s="10">
        <f t="shared" si="54"/>
        <v>3392.0824653083478</v>
      </c>
      <c r="G203" s="10">
        <f t="shared" si="54"/>
        <v>3392.0824653083478</v>
      </c>
      <c r="H203" s="10">
        <f t="shared" si="35"/>
        <v>82</v>
      </c>
      <c r="I203" s="10">
        <f t="shared" si="36"/>
        <v>5417.4998214055058</v>
      </c>
      <c r="J203" s="10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10">
        <f t="shared" si="54"/>
        <v>13837.841217494033</v>
      </c>
      <c r="C204" s="10">
        <f t="shared" si="54"/>
        <v>7731.6192199331717</v>
      </c>
      <c r="D204" s="10">
        <f t="shared" si="54"/>
        <v>5483.5668923982557</v>
      </c>
      <c r="E204" s="10">
        <f t="shared" si="54"/>
        <v>4349.0358112124104</v>
      </c>
      <c r="F204" s="10">
        <f t="shared" si="54"/>
        <v>3433.4493246413763</v>
      </c>
      <c r="G204" s="10">
        <f t="shared" si="54"/>
        <v>3433.4493246413763</v>
      </c>
      <c r="H204" s="10">
        <f t="shared" si="35"/>
        <v>83</v>
      </c>
      <c r="I204" s="10">
        <f t="shared" si="36"/>
        <v>5483.5668923982557</v>
      </c>
      <c r="J204" s="10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10">
        <f t="shared" si="54"/>
        <v>14004.562196018054</v>
      </c>
      <c r="C205" s="10">
        <f t="shared" si="54"/>
        <v>7824.7712587275491</v>
      </c>
      <c r="D205" s="10">
        <f t="shared" si="54"/>
        <v>5549.6339633910056</v>
      </c>
      <c r="E205" s="10">
        <f t="shared" si="54"/>
        <v>4401.4338330342462</v>
      </c>
      <c r="F205" s="10">
        <f t="shared" si="54"/>
        <v>3474.8161839744052</v>
      </c>
      <c r="G205" s="10">
        <f t="shared" si="54"/>
        <v>3474.8161839744052</v>
      </c>
      <c r="H205" s="10">
        <f t="shared" si="35"/>
        <v>84</v>
      </c>
      <c r="I205" s="10">
        <f t="shared" si="36"/>
        <v>5549.6339633910056</v>
      </c>
      <c r="J205" s="10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10">
        <f t="shared" si="54"/>
        <v>14171.283174542079</v>
      </c>
      <c r="C206" s="10">
        <f t="shared" si="54"/>
        <v>7917.9232975219238</v>
      </c>
      <c r="D206" s="10">
        <f t="shared" si="54"/>
        <v>5615.7010343837565</v>
      </c>
      <c r="E206" s="10">
        <f t="shared" si="54"/>
        <v>4453.8318548560819</v>
      </c>
      <c r="F206" s="10">
        <f t="shared" si="54"/>
        <v>3516.1830433074342</v>
      </c>
      <c r="G206" s="10">
        <f t="shared" si="54"/>
        <v>3516.1830433074342</v>
      </c>
      <c r="H206" s="10">
        <f t="shared" si="35"/>
        <v>85</v>
      </c>
      <c r="I206" s="10">
        <f t="shared" si="36"/>
        <v>5615.7010343837565</v>
      </c>
      <c r="J206" s="10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10">
        <f t="shared" si="54"/>
        <v>14338.004153066104</v>
      </c>
      <c r="C207" s="10">
        <f t="shared" si="54"/>
        <v>8011.0753363162994</v>
      </c>
      <c r="D207" s="10">
        <f t="shared" si="54"/>
        <v>5681.7681053765064</v>
      </c>
      <c r="E207" s="10">
        <f t="shared" si="54"/>
        <v>4506.2298766779186</v>
      </c>
      <c r="F207" s="10">
        <f t="shared" si="54"/>
        <v>3557.5499026404618</v>
      </c>
      <c r="G207" s="10">
        <f t="shared" si="54"/>
        <v>3557.5499026404618</v>
      </c>
      <c r="H207" s="10">
        <f t="shared" si="35"/>
        <v>86</v>
      </c>
      <c r="I207" s="10">
        <f t="shared" si="36"/>
        <v>5681.7681053765064</v>
      </c>
      <c r="J207" s="10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10">
        <f t="shared" si="54"/>
        <v>14504.725131590129</v>
      </c>
      <c r="C208" s="10">
        <f t="shared" si="54"/>
        <v>8104.2273751106741</v>
      </c>
      <c r="D208" s="10">
        <f t="shared" si="54"/>
        <v>5747.8351763692563</v>
      </c>
      <c r="E208" s="10">
        <f t="shared" si="54"/>
        <v>4558.6278984997543</v>
      </c>
      <c r="F208" s="10">
        <f t="shared" si="54"/>
        <v>3598.9167619734912</v>
      </c>
      <c r="G208" s="10">
        <f t="shared" si="54"/>
        <v>3598.9167619734912</v>
      </c>
      <c r="H208" s="10">
        <f t="shared" si="35"/>
        <v>87</v>
      </c>
      <c r="I208" s="10">
        <f t="shared" si="36"/>
        <v>5747.8351763692563</v>
      </c>
      <c r="J208" s="10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10">
        <f t="shared" si="54"/>
        <v>14671.446110114155</v>
      </c>
      <c r="C209" s="10">
        <f t="shared" si="54"/>
        <v>8197.3794139050515</v>
      </c>
      <c r="D209" s="10">
        <f t="shared" si="54"/>
        <v>5813.9022473620071</v>
      </c>
      <c r="E209" s="10">
        <f t="shared" si="54"/>
        <v>4611.0259203215919</v>
      </c>
      <c r="F209" s="10">
        <f t="shared" si="54"/>
        <v>3640.2836213065193</v>
      </c>
      <c r="G209" s="10">
        <f t="shared" si="54"/>
        <v>3640.2836213065193</v>
      </c>
      <c r="H209" s="10">
        <f t="shared" si="35"/>
        <v>88</v>
      </c>
      <c r="I209" s="10">
        <f t="shared" si="36"/>
        <v>5813.9022473620071</v>
      </c>
      <c r="J209" s="10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10">
        <f t="shared" si="54"/>
        <v>14838.167088638178</v>
      </c>
      <c r="C210" s="10">
        <f t="shared" si="54"/>
        <v>8290.5314526994262</v>
      </c>
      <c r="D210" s="10">
        <f t="shared" si="54"/>
        <v>5879.9693183547561</v>
      </c>
      <c r="E210" s="10">
        <f t="shared" si="54"/>
        <v>4663.4239421434277</v>
      </c>
      <c r="F210" s="10">
        <f t="shared" si="54"/>
        <v>3681.6504806395487</v>
      </c>
      <c r="G210" s="10">
        <f t="shared" si="54"/>
        <v>3681.6504806395487</v>
      </c>
      <c r="H210" s="10">
        <f t="shared" si="35"/>
        <v>89</v>
      </c>
      <c r="I210" s="10">
        <f t="shared" si="36"/>
        <v>5879.9693183547561</v>
      </c>
      <c r="J210" s="10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10">
        <f t="shared" ref="B211:G220" si="55">$A211/B$18*RnP*RevPerMi/60</f>
        <v>15004.888067162205</v>
      </c>
      <c r="C211" s="10">
        <f t="shared" si="55"/>
        <v>8383.6834914938026</v>
      </c>
      <c r="D211" s="10">
        <f t="shared" si="55"/>
        <v>5946.036389347506</v>
      </c>
      <c r="E211" s="10">
        <f t="shared" si="55"/>
        <v>4715.8219639652643</v>
      </c>
      <c r="F211" s="10">
        <f t="shared" si="55"/>
        <v>3723.0173399725763</v>
      </c>
      <c r="G211" s="10">
        <f t="shared" si="55"/>
        <v>3723.0173399725763</v>
      </c>
      <c r="H211" s="10">
        <f t="shared" si="35"/>
        <v>90</v>
      </c>
      <c r="I211" s="10">
        <f t="shared" si="36"/>
        <v>5946.036389347506</v>
      </c>
      <c r="J211" s="10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10">
        <f t="shared" si="55"/>
        <v>15171.609045686229</v>
      </c>
      <c r="C212" s="10">
        <f t="shared" si="55"/>
        <v>8476.8355302881773</v>
      </c>
      <c r="D212" s="10">
        <f t="shared" si="55"/>
        <v>6012.1034603402568</v>
      </c>
      <c r="E212" s="10">
        <f t="shared" si="55"/>
        <v>4768.2199857871001</v>
      </c>
      <c r="F212" s="10">
        <f t="shared" si="55"/>
        <v>3764.3841993056058</v>
      </c>
      <c r="G212" s="10">
        <f t="shared" si="55"/>
        <v>3764.3841993056058</v>
      </c>
      <c r="H212" s="10">
        <f t="shared" si="35"/>
        <v>91</v>
      </c>
      <c r="I212" s="10">
        <f t="shared" si="36"/>
        <v>6012.1034603402568</v>
      </c>
      <c r="J212" s="10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10">
        <f t="shared" si="55"/>
        <v>15338.330024210252</v>
      </c>
      <c r="C213" s="10">
        <f t="shared" si="55"/>
        <v>8569.987569082552</v>
      </c>
      <c r="D213" s="10">
        <f t="shared" si="55"/>
        <v>6078.1705313330067</v>
      </c>
      <c r="E213" s="10">
        <f t="shared" si="55"/>
        <v>4820.6180076089358</v>
      </c>
      <c r="F213" s="10">
        <f t="shared" si="55"/>
        <v>3805.7510586386343</v>
      </c>
      <c r="G213" s="10">
        <f t="shared" si="55"/>
        <v>3805.7510586386343</v>
      </c>
      <c r="H213" s="10">
        <f t="shared" si="35"/>
        <v>92</v>
      </c>
      <c r="I213" s="10">
        <f t="shared" si="36"/>
        <v>6078.1705313330067</v>
      </c>
      <c r="J213" s="10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10">
        <f t="shared" si="55"/>
        <v>15505.051002734279</v>
      </c>
      <c r="C214" s="10">
        <f t="shared" si="55"/>
        <v>8663.1396078769303</v>
      </c>
      <c r="D214" s="10">
        <f t="shared" si="55"/>
        <v>6144.2376023257566</v>
      </c>
      <c r="E214" s="10">
        <f t="shared" si="55"/>
        <v>4873.0160294307725</v>
      </c>
      <c r="F214" s="10">
        <f t="shared" si="55"/>
        <v>3847.1179179716628</v>
      </c>
      <c r="G214" s="10">
        <f t="shared" si="55"/>
        <v>3847.1179179716628</v>
      </c>
      <c r="H214" s="10">
        <f t="shared" si="35"/>
        <v>93</v>
      </c>
      <c r="I214" s="10">
        <f t="shared" si="36"/>
        <v>6144.2376023257566</v>
      </c>
      <c r="J214" s="10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10">
        <f t="shared" si="55"/>
        <v>15671.7719812583</v>
      </c>
      <c r="C215" s="10">
        <f t="shared" si="55"/>
        <v>8756.291646671305</v>
      </c>
      <c r="D215" s="10">
        <f t="shared" si="55"/>
        <v>6210.3046733185065</v>
      </c>
      <c r="E215" s="10">
        <f t="shared" si="55"/>
        <v>4925.4140512526083</v>
      </c>
      <c r="F215" s="10">
        <f t="shared" si="55"/>
        <v>3888.4847773046913</v>
      </c>
      <c r="G215" s="10">
        <f t="shared" si="55"/>
        <v>3888.4847773046913</v>
      </c>
      <c r="H215" s="10">
        <f t="shared" si="35"/>
        <v>94</v>
      </c>
      <c r="I215" s="10">
        <f t="shared" si="36"/>
        <v>6210.3046733185065</v>
      </c>
      <c r="J215" s="10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10">
        <f t="shared" si="55"/>
        <v>15838.492959782323</v>
      </c>
      <c r="C216" s="10">
        <f t="shared" si="55"/>
        <v>8849.4436854656797</v>
      </c>
      <c r="D216" s="10">
        <f t="shared" si="55"/>
        <v>6276.3717443112564</v>
      </c>
      <c r="E216" s="10">
        <f t="shared" si="55"/>
        <v>4977.8120730744449</v>
      </c>
      <c r="F216" s="10">
        <f t="shared" si="55"/>
        <v>3929.8516366377198</v>
      </c>
      <c r="G216" s="10">
        <f t="shared" si="55"/>
        <v>3929.8516366377198</v>
      </c>
      <c r="H216" s="10">
        <f t="shared" si="35"/>
        <v>95</v>
      </c>
      <c r="I216" s="10">
        <f t="shared" si="36"/>
        <v>6276.3717443112564</v>
      </c>
      <c r="J216" s="10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10">
        <f t="shared" si="55"/>
        <v>16005.213938306348</v>
      </c>
      <c r="C217" s="10">
        <f t="shared" si="55"/>
        <v>8942.5957242600543</v>
      </c>
      <c r="D217" s="10">
        <f t="shared" si="55"/>
        <v>6342.4388153040063</v>
      </c>
      <c r="E217" s="10">
        <f t="shared" si="55"/>
        <v>5030.2100948962807</v>
      </c>
      <c r="F217" s="10">
        <f t="shared" si="55"/>
        <v>3971.2184959707492</v>
      </c>
      <c r="G217" s="10">
        <f t="shared" si="55"/>
        <v>3971.2184959707492</v>
      </c>
      <c r="H217" s="10">
        <f t="shared" si="35"/>
        <v>96</v>
      </c>
      <c r="I217" s="10">
        <f t="shared" si="36"/>
        <v>6342.4388153040063</v>
      </c>
      <c r="J217" s="10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10">
        <f t="shared" si="55"/>
        <v>16171.934916830372</v>
      </c>
      <c r="C218" s="10">
        <f t="shared" si="55"/>
        <v>9035.7477630544327</v>
      </c>
      <c r="D218" s="10">
        <f t="shared" si="55"/>
        <v>6408.5058862967562</v>
      </c>
      <c r="E218" s="10">
        <f t="shared" si="55"/>
        <v>5082.6081167181173</v>
      </c>
      <c r="F218" s="10">
        <f t="shared" si="55"/>
        <v>4012.5853553037764</v>
      </c>
      <c r="G218" s="10">
        <f t="shared" si="55"/>
        <v>4012.5853553037764</v>
      </c>
      <c r="H218" s="10">
        <f t="shared" si="35"/>
        <v>97</v>
      </c>
      <c r="I218" s="10">
        <f t="shared" si="36"/>
        <v>6408.5058862967562</v>
      </c>
      <c r="J218" s="10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10">
        <f t="shared" si="55"/>
        <v>16338.655895354399</v>
      </c>
      <c r="C219" s="10">
        <f t="shared" si="55"/>
        <v>9128.8998018488055</v>
      </c>
      <c r="D219" s="10">
        <f t="shared" si="55"/>
        <v>6474.572957289507</v>
      </c>
      <c r="E219" s="10">
        <f t="shared" si="55"/>
        <v>5135.006138539954</v>
      </c>
      <c r="F219" s="10">
        <f t="shared" si="55"/>
        <v>4053.9522146368058</v>
      </c>
      <c r="G219" s="10">
        <f t="shared" si="55"/>
        <v>4053.9522146368058</v>
      </c>
      <c r="H219" s="10">
        <f t="shared" si="35"/>
        <v>98</v>
      </c>
      <c r="I219" s="10">
        <f t="shared" si="36"/>
        <v>6474.572957289507</v>
      </c>
      <c r="J219" s="10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10">
        <f t="shared" si="55"/>
        <v>16505.376873878424</v>
      </c>
      <c r="C220" s="10">
        <f t="shared" si="55"/>
        <v>9222.0518406431838</v>
      </c>
      <c r="D220" s="10">
        <f t="shared" si="55"/>
        <v>6540.6400282822569</v>
      </c>
      <c r="E220" s="10">
        <f t="shared" si="55"/>
        <v>5187.4041603617907</v>
      </c>
      <c r="F220" s="10">
        <f t="shared" si="55"/>
        <v>4095.3190739698343</v>
      </c>
      <c r="G220" s="10">
        <f t="shared" si="55"/>
        <v>4095.3190739698343</v>
      </c>
      <c r="H220" s="10">
        <f t="shared" si="35"/>
        <v>99</v>
      </c>
      <c r="I220" s="10">
        <f t="shared" si="36"/>
        <v>6540.6400282822569</v>
      </c>
      <c r="J220" s="10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10">
        <f t="shared" ref="B221:G230" si="56">$A221/B$18*RnP*RevPerMi/60</f>
        <v>16672.097852402447</v>
      </c>
      <c r="C221" s="10">
        <f t="shared" si="56"/>
        <v>9315.2038794375585</v>
      </c>
      <c r="D221" s="10">
        <f t="shared" si="56"/>
        <v>6606.7070992750068</v>
      </c>
      <c r="E221" s="10">
        <f t="shared" si="56"/>
        <v>5239.8021821836264</v>
      </c>
      <c r="F221" s="10">
        <f t="shared" si="56"/>
        <v>4136.6859333028633</v>
      </c>
      <c r="G221" s="10">
        <f t="shared" si="56"/>
        <v>4136.6859333028633</v>
      </c>
      <c r="H221" s="10">
        <f t="shared" si="35"/>
        <v>100</v>
      </c>
      <c r="I221" s="10">
        <f t="shared" si="36"/>
        <v>6606.7070992750068</v>
      </c>
      <c r="J221" s="10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10">
        <f t="shared" si="56"/>
        <v>16838.818830926473</v>
      </c>
      <c r="C222" s="10">
        <f t="shared" si="56"/>
        <v>9408.3559182319332</v>
      </c>
      <c r="D222" s="10">
        <f t="shared" si="56"/>
        <v>6672.7741702677567</v>
      </c>
      <c r="E222" s="10">
        <f t="shared" si="56"/>
        <v>5292.2002040054631</v>
      </c>
      <c r="F222" s="10">
        <f t="shared" si="56"/>
        <v>4178.0527926358909</v>
      </c>
      <c r="G222" s="10">
        <f t="shared" si="56"/>
        <v>4178.0527926358909</v>
      </c>
      <c r="H222" s="10">
        <f t="shared" si="35"/>
        <v>101</v>
      </c>
      <c r="I222" s="10">
        <f t="shared" si="36"/>
        <v>6672.7741702677567</v>
      </c>
      <c r="J222" s="10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10">
        <f t="shared" si="56"/>
        <v>17005.539809450496</v>
      </c>
      <c r="C223" s="10">
        <f t="shared" si="56"/>
        <v>9501.5079570263097</v>
      </c>
      <c r="D223" s="10">
        <f t="shared" si="56"/>
        <v>6738.8412412605066</v>
      </c>
      <c r="E223" s="10">
        <f t="shared" si="56"/>
        <v>5344.5982258272988</v>
      </c>
      <c r="F223" s="10">
        <f t="shared" si="56"/>
        <v>4219.4196519689203</v>
      </c>
      <c r="G223" s="10">
        <f t="shared" si="56"/>
        <v>4219.4196519689203</v>
      </c>
      <c r="H223" s="10">
        <f t="shared" si="35"/>
        <v>102</v>
      </c>
      <c r="I223" s="10">
        <f t="shared" si="36"/>
        <v>6738.8412412605066</v>
      </c>
      <c r="J223" s="10">
        <f t="shared" si="37"/>
        <v>3</v>
      </c>
      <c r="K223" t="str">
        <f t="shared" si="38"/>
        <v/>
      </c>
      <c r="L223" t="str">
        <f t="shared" si="39"/>
        <v/>
      </c>
      <c r="M223">
        <f t="shared" si="40"/>
        <v>102</v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>
        <f t="shared" si="46"/>
        <v>1394.2430154332078</v>
      </c>
      <c r="T223" t="str">
        <f t="shared" si="47"/>
        <v/>
      </c>
      <c r="U223" t="str">
        <f t="shared" si="48"/>
        <v/>
      </c>
      <c r="V223" t="str">
        <f t="shared" si="49"/>
        <v/>
      </c>
      <c r="W223">
        <f t="shared" si="50"/>
        <v>9501.5079570263097</v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10">
        <f t="shared" si="56"/>
        <v>17172.260787974523</v>
      </c>
      <c r="C224" s="10">
        <f t="shared" si="56"/>
        <v>9594.6599958206843</v>
      </c>
      <c r="D224" s="10">
        <f t="shared" si="56"/>
        <v>6804.9083122532575</v>
      </c>
      <c r="E224" s="10">
        <f t="shared" si="56"/>
        <v>5396.9962476491355</v>
      </c>
      <c r="F224" s="10">
        <f t="shared" si="56"/>
        <v>4260.7865113019488</v>
      </c>
      <c r="G224" s="10">
        <f t="shared" si="56"/>
        <v>4260.7865113019488</v>
      </c>
      <c r="H224" s="10">
        <f t="shared" si="35"/>
        <v>103</v>
      </c>
      <c r="I224" s="10">
        <f t="shared" si="36"/>
        <v>5396.9962476491355</v>
      </c>
      <c r="J224" s="10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10">
        <f t="shared" si="56"/>
        <v>17338.981766498549</v>
      </c>
      <c r="C225" s="10">
        <f t="shared" si="56"/>
        <v>9687.8120346150608</v>
      </c>
      <c r="D225" s="10">
        <f t="shared" si="56"/>
        <v>6870.9753832460074</v>
      </c>
      <c r="E225" s="10">
        <f t="shared" si="56"/>
        <v>5449.3942694709713</v>
      </c>
      <c r="F225" s="10">
        <f t="shared" si="56"/>
        <v>4302.1533706349774</v>
      </c>
      <c r="G225" s="10">
        <f t="shared" si="56"/>
        <v>4302.1533706349774</v>
      </c>
      <c r="H225" s="10">
        <f t="shared" si="35"/>
        <v>104</v>
      </c>
      <c r="I225" s="10">
        <f t="shared" si="36"/>
        <v>5449.3942694709713</v>
      </c>
      <c r="J225" s="10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10">
        <f t="shared" si="56"/>
        <v>17505.702745022569</v>
      </c>
      <c r="C226" s="10">
        <f t="shared" si="56"/>
        <v>9780.9640734094355</v>
      </c>
      <c r="D226" s="10">
        <f t="shared" si="56"/>
        <v>6937.0424542387582</v>
      </c>
      <c r="E226" s="10">
        <f t="shared" si="56"/>
        <v>5501.792291292807</v>
      </c>
      <c r="F226" s="10">
        <f t="shared" si="56"/>
        <v>4343.5202299680059</v>
      </c>
      <c r="G226" s="10">
        <f t="shared" si="56"/>
        <v>4343.5202299680059</v>
      </c>
      <c r="H226" s="10">
        <f t="shared" si="35"/>
        <v>105</v>
      </c>
      <c r="I226" s="10">
        <f t="shared" si="36"/>
        <v>5501.792291292807</v>
      </c>
      <c r="J226" s="10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10">
        <f t="shared" si="56"/>
        <v>17672.423723546592</v>
      </c>
      <c r="C227" s="10">
        <f t="shared" si="56"/>
        <v>9874.116112203812</v>
      </c>
      <c r="D227" s="10">
        <f t="shared" si="56"/>
        <v>7003.1095252315081</v>
      </c>
      <c r="E227" s="10">
        <f t="shared" si="56"/>
        <v>5554.1903131146437</v>
      </c>
      <c r="F227" s="10">
        <f t="shared" si="56"/>
        <v>4384.8870893010344</v>
      </c>
      <c r="G227" s="10">
        <f t="shared" si="56"/>
        <v>4384.8870893010344</v>
      </c>
      <c r="H227" s="10">
        <f t="shared" si="35"/>
        <v>106</v>
      </c>
      <c r="I227" s="10">
        <f t="shared" si="36"/>
        <v>5554.1903131146437</v>
      </c>
      <c r="J227" s="10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10">
        <f t="shared" si="56"/>
        <v>17839.144702070618</v>
      </c>
      <c r="C228" s="10">
        <f t="shared" si="56"/>
        <v>9967.2681509981867</v>
      </c>
      <c r="D228" s="10">
        <f t="shared" si="56"/>
        <v>7069.176596224258</v>
      </c>
      <c r="E228" s="10">
        <f t="shared" si="56"/>
        <v>5606.5883349364794</v>
      </c>
      <c r="F228" s="10">
        <f t="shared" si="56"/>
        <v>4426.2539486340638</v>
      </c>
      <c r="G228" s="10">
        <f t="shared" si="56"/>
        <v>4426.2539486340638</v>
      </c>
      <c r="H228" s="10">
        <f t="shared" si="35"/>
        <v>107</v>
      </c>
      <c r="I228" s="10">
        <f t="shared" si="36"/>
        <v>5606.5883349364794</v>
      </c>
      <c r="J228" s="10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10">
        <f t="shared" si="56"/>
        <v>18005.865680594641</v>
      </c>
      <c r="C229" s="10">
        <f t="shared" si="56"/>
        <v>10060.420189792561</v>
      </c>
      <c r="D229" s="10">
        <f t="shared" si="56"/>
        <v>7135.243667217007</v>
      </c>
      <c r="E229" s="10">
        <f t="shared" si="56"/>
        <v>5658.986356758317</v>
      </c>
      <c r="F229" s="10">
        <f t="shared" si="56"/>
        <v>4467.6208079670923</v>
      </c>
      <c r="G229" s="10">
        <f t="shared" si="56"/>
        <v>4467.6208079670923</v>
      </c>
      <c r="H229" s="10">
        <f t="shared" si="35"/>
        <v>108</v>
      </c>
      <c r="I229" s="10">
        <f t="shared" si="36"/>
        <v>5658.986356758317</v>
      </c>
      <c r="J229" s="10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10">
        <f t="shared" si="56"/>
        <v>18172.586659118668</v>
      </c>
      <c r="C230" s="10">
        <f t="shared" si="56"/>
        <v>10153.572228586938</v>
      </c>
      <c r="D230" s="10">
        <f t="shared" si="56"/>
        <v>7201.3107382097569</v>
      </c>
      <c r="E230" s="10">
        <f t="shared" si="56"/>
        <v>5711.3843785801528</v>
      </c>
      <c r="F230" s="10">
        <f t="shared" si="56"/>
        <v>4508.9876673001208</v>
      </c>
      <c r="G230" s="10">
        <f t="shared" si="56"/>
        <v>4508.9876673001208</v>
      </c>
      <c r="H230" s="10">
        <f t="shared" si="35"/>
        <v>109</v>
      </c>
      <c r="I230" s="10">
        <f t="shared" si="36"/>
        <v>5711.3843785801528</v>
      </c>
      <c r="J230" s="10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10">
        <f t="shared" ref="B231:G240" si="57">$A231/B$18*RnP*RevPerMi/60</f>
        <v>18339.307637642694</v>
      </c>
      <c r="C231" s="10">
        <f t="shared" si="57"/>
        <v>10246.724267381313</v>
      </c>
      <c r="D231" s="10">
        <f t="shared" si="57"/>
        <v>7267.3778092025068</v>
      </c>
      <c r="E231" s="10">
        <f t="shared" si="57"/>
        <v>5763.7824004019894</v>
      </c>
      <c r="F231" s="10">
        <f t="shared" si="57"/>
        <v>4550.3545266331494</v>
      </c>
      <c r="G231" s="10">
        <f t="shared" si="57"/>
        <v>4550.3545266331494</v>
      </c>
      <c r="H231" s="10">
        <f t="shared" si="35"/>
        <v>110</v>
      </c>
      <c r="I231" s="10">
        <f t="shared" si="36"/>
        <v>5763.7824004019894</v>
      </c>
      <c r="J231" s="10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10">
        <f t="shared" si="57"/>
        <v>18506.028616166717</v>
      </c>
      <c r="C232" s="10">
        <f t="shared" si="57"/>
        <v>10339.876306175691</v>
      </c>
      <c r="D232" s="10">
        <f t="shared" si="57"/>
        <v>7333.4448801952585</v>
      </c>
      <c r="E232" s="10">
        <f t="shared" si="57"/>
        <v>5816.1804222238252</v>
      </c>
      <c r="F232" s="10">
        <f t="shared" si="57"/>
        <v>4591.7213859661779</v>
      </c>
      <c r="G232" s="10">
        <f t="shared" si="57"/>
        <v>4591.7213859661779</v>
      </c>
      <c r="H232" s="10">
        <f t="shared" si="35"/>
        <v>111</v>
      </c>
      <c r="I232" s="10">
        <f t="shared" si="36"/>
        <v>5816.1804222238252</v>
      </c>
      <c r="J232" s="10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10">
        <f t="shared" si="57"/>
        <v>18672.749594690744</v>
      </c>
      <c r="C233" s="10">
        <f t="shared" si="57"/>
        <v>10433.028344970064</v>
      </c>
      <c r="D233" s="10">
        <f t="shared" si="57"/>
        <v>7399.5119511880066</v>
      </c>
      <c r="E233" s="10">
        <f t="shared" si="57"/>
        <v>5868.5784440456619</v>
      </c>
      <c r="F233" s="10">
        <f t="shared" si="57"/>
        <v>4633.0882452992064</v>
      </c>
      <c r="G233" s="10">
        <f t="shared" si="57"/>
        <v>4633.0882452992064</v>
      </c>
      <c r="H233" s="10">
        <f t="shared" si="35"/>
        <v>112</v>
      </c>
      <c r="I233" s="10">
        <f t="shared" si="36"/>
        <v>5868.5784440456619</v>
      </c>
      <c r="J233" s="10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10">
        <f t="shared" si="57"/>
        <v>18839.470573214767</v>
      </c>
      <c r="C234" s="10">
        <f t="shared" si="57"/>
        <v>10526.18038376444</v>
      </c>
      <c r="D234" s="10">
        <f t="shared" si="57"/>
        <v>7465.5790221807583</v>
      </c>
      <c r="E234" s="10">
        <f t="shared" si="57"/>
        <v>5920.9764658674976</v>
      </c>
      <c r="F234" s="10">
        <f t="shared" si="57"/>
        <v>4674.4551046322349</v>
      </c>
      <c r="G234" s="10">
        <f t="shared" si="57"/>
        <v>4674.4551046322349</v>
      </c>
      <c r="H234" s="10">
        <f t="shared" si="35"/>
        <v>113</v>
      </c>
      <c r="I234" s="10">
        <f t="shared" si="36"/>
        <v>5920.9764658674976</v>
      </c>
      <c r="J234" s="10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10">
        <f t="shared" si="57"/>
        <v>19006.19155173879</v>
      </c>
      <c r="C235" s="10">
        <f t="shared" si="57"/>
        <v>10619.332422558817</v>
      </c>
      <c r="D235" s="10">
        <f t="shared" si="57"/>
        <v>7531.6460931735064</v>
      </c>
      <c r="E235" s="10">
        <f t="shared" si="57"/>
        <v>5973.3744876893343</v>
      </c>
      <c r="F235" s="10">
        <f t="shared" si="57"/>
        <v>4715.8219639652643</v>
      </c>
      <c r="G235" s="10">
        <f t="shared" si="57"/>
        <v>4715.8219639652643</v>
      </c>
      <c r="H235" s="10">
        <f t="shared" si="35"/>
        <v>114</v>
      </c>
      <c r="I235" s="10">
        <f t="shared" si="36"/>
        <v>5973.3744876893343</v>
      </c>
      <c r="J235" s="10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10">
        <f t="shared" si="57"/>
        <v>19172.91253026282</v>
      </c>
      <c r="C236" s="10">
        <f t="shared" si="57"/>
        <v>10712.484461353193</v>
      </c>
      <c r="D236" s="10">
        <f t="shared" si="57"/>
        <v>7597.7131641662581</v>
      </c>
      <c r="E236" s="10">
        <f t="shared" si="57"/>
        <v>6025.77250951117</v>
      </c>
      <c r="F236" s="10">
        <f t="shared" si="57"/>
        <v>4757.1888232982928</v>
      </c>
      <c r="G236" s="10">
        <f t="shared" si="57"/>
        <v>4757.1888232982928</v>
      </c>
      <c r="H236" s="10">
        <f t="shared" si="35"/>
        <v>115</v>
      </c>
      <c r="I236" s="10">
        <f t="shared" si="36"/>
        <v>6025.77250951117</v>
      </c>
      <c r="J236" s="10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10">
        <f t="shared" si="57"/>
        <v>19339.633508786839</v>
      </c>
      <c r="C237" s="10">
        <f t="shared" si="57"/>
        <v>10805.636500147568</v>
      </c>
      <c r="D237" s="10">
        <f t="shared" si="57"/>
        <v>7663.780235159008</v>
      </c>
      <c r="E237" s="10">
        <f t="shared" si="57"/>
        <v>6078.1705313330067</v>
      </c>
      <c r="F237" s="10">
        <f t="shared" si="57"/>
        <v>4798.5556826313214</v>
      </c>
      <c r="G237" s="10">
        <f t="shared" si="57"/>
        <v>4798.5556826313214</v>
      </c>
      <c r="H237" s="10">
        <f t="shared" si="35"/>
        <v>116</v>
      </c>
      <c r="I237" s="10">
        <f t="shared" si="36"/>
        <v>6078.1705313330067</v>
      </c>
      <c r="J237" s="10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10">
        <f t="shared" si="57"/>
        <v>19506.354487310862</v>
      </c>
      <c r="C238" s="10">
        <f t="shared" si="57"/>
        <v>10898.788538941943</v>
      </c>
      <c r="D238" s="10">
        <f t="shared" si="57"/>
        <v>7729.8473061517579</v>
      </c>
      <c r="E238" s="10">
        <f t="shared" si="57"/>
        <v>6130.5685531548424</v>
      </c>
      <c r="F238" s="10">
        <f t="shared" si="57"/>
        <v>4839.9225419643499</v>
      </c>
      <c r="G238" s="10">
        <f t="shared" si="57"/>
        <v>4839.9225419643499</v>
      </c>
      <c r="H238" s="10">
        <f t="shared" si="35"/>
        <v>117</v>
      </c>
      <c r="I238" s="10">
        <f t="shared" si="36"/>
        <v>6130.5685531548424</v>
      </c>
      <c r="J238" s="10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10">
        <f t="shared" si="57"/>
        <v>19673.075465834885</v>
      </c>
      <c r="C239" s="10">
        <f t="shared" si="57"/>
        <v>10991.940577736319</v>
      </c>
      <c r="D239" s="10">
        <f t="shared" si="57"/>
        <v>7795.9143771445079</v>
      </c>
      <c r="E239" s="10">
        <f t="shared" si="57"/>
        <v>6182.9665749766782</v>
      </c>
      <c r="F239" s="10">
        <f t="shared" si="57"/>
        <v>4881.2894012973793</v>
      </c>
      <c r="G239" s="10">
        <f t="shared" si="57"/>
        <v>4881.2894012973793</v>
      </c>
      <c r="H239" s="10">
        <f t="shared" si="35"/>
        <v>118</v>
      </c>
      <c r="I239" s="10">
        <f t="shared" si="36"/>
        <v>6182.9665749766782</v>
      </c>
      <c r="J239" s="10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10">
        <f t="shared" si="57"/>
        <v>19839.796444358908</v>
      </c>
      <c r="C240" s="10">
        <f t="shared" si="57"/>
        <v>11085.092616530694</v>
      </c>
      <c r="D240" s="10">
        <f t="shared" si="57"/>
        <v>7861.9814481372578</v>
      </c>
      <c r="E240" s="10">
        <f t="shared" si="57"/>
        <v>6235.3645967985158</v>
      </c>
      <c r="F240" s="10">
        <f t="shared" si="57"/>
        <v>4922.6562606304069</v>
      </c>
      <c r="G240" s="10">
        <f t="shared" si="57"/>
        <v>4922.6562606304069</v>
      </c>
      <c r="H240" s="10">
        <f t="shared" si="35"/>
        <v>119</v>
      </c>
      <c r="I240" s="10">
        <f t="shared" si="36"/>
        <v>6235.3645967985158</v>
      </c>
      <c r="J240" s="10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10">
        <f t="shared" ref="B241:G250" si="58">$A241/B$18*RnP*RevPerMi/60</f>
        <v>20006.517422882938</v>
      </c>
      <c r="C241" s="10">
        <f t="shared" si="58"/>
        <v>11178.24465532507</v>
      </c>
      <c r="D241" s="10">
        <f t="shared" si="58"/>
        <v>7928.0485191300077</v>
      </c>
      <c r="E241" s="10">
        <f t="shared" si="58"/>
        <v>6287.7626186203515</v>
      </c>
      <c r="F241" s="10">
        <f t="shared" si="58"/>
        <v>4964.0231199634354</v>
      </c>
      <c r="G241" s="10">
        <f t="shared" si="58"/>
        <v>4964.0231199634354</v>
      </c>
      <c r="H241" s="10">
        <f t="shared" si="35"/>
        <v>120</v>
      </c>
      <c r="I241" s="10">
        <f t="shared" si="36"/>
        <v>6287.7626186203515</v>
      </c>
      <c r="J241" s="10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10">
        <f t="shared" si="58"/>
        <v>20173.238401406961</v>
      </c>
      <c r="C242" s="10">
        <f t="shared" si="58"/>
        <v>11271.396694119445</v>
      </c>
      <c r="D242" s="10">
        <f t="shared" si="58"/>
        <v>7994.1155901227594</v>
      </c>
      <c r="E242" s="10">
        <f t="shared" si="58"/>
        <v>6340.1606404421882</v>
      </c>
      <c r="F242" s="10">
        <f t="shared" si="58"/>
        <v>5005.3899792964639</v>
      </c>
      <c r="G242" s="10">
        <f t="shared" si="58"/>
        <v>5005.3899792964639</v>
      </c>
      <c r="H242" s="10">
        <f t="shared" si="35"/>
        <v>121</v>
      </c>
      <c r="I242" s="10">
        <f t="shared" si="36"/>
        <v>6340.1606404421882</v>
      </c>
      <c r="J242" s="10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10">
        <f t="shared" si="58"/>
        <v>20339.959379930988</v>
      </c>
      <c r="C243" s="10">
        <f t="shared" si="58"/>
        <v>11364.548732913821</v>
      </c>
      <c r="D243" s="10">
        <f t="shared" si="58"/>
        <v>8060.1826611155075</v>
      </c>
      <c r="E243" s="10">
        <f t="shared" si="58"/>
        <v>6392.558662264024</v>
      </c>
      <c r="F243" s="10">
        <f t="shared" si="58"/>
        <v>5046.7568386294934</v>
      </c>
      <c r="G243" s="10">
        <f t="shared" si="58"/>
        <v>5046.7568386294934</v>
      </c>
      <c r="H243" s="10">
        <f t="shared" si="35"/>
        <v>122</v>
      </c>
      <c r="I243" s="10">
        <f t="shared" si="36"/>
        <v>6392.558662264024</v>
      </c>
      <c r="J243" s="10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10">
        <f t="shared" si="58"/>
        <v>20506.680358455011</v>
      </c>
      <c r="C244" s="10">
        <f t="shared" si="58"/>
        <v>11457.700771708194</v>
      </c>
      <c r="D244" s="10">
        <f t="shared" si="58"/>
        <v>8126.2497321082592</v>
      </c>
      <c r="E244" s="10">
        <f t="shared" si="58"/>
        <v>6444.9566840858606</v>
      </c>
      <c r="F244" s="10">
        <f t="shared" si="58"/>
        <v>5088.1236979625219</v>
      </c>
      <c r="G244" s="10">
        <f t="shared" si="58"/>
        <v>5088.1236979625219</v>
      </c>
      <c r="H244" s="10">
        <f t="shared" si="35"/>
        <v>123</v>
      </c>
      <c r="I244" s="10">
        <f t="shared" si="36"/>
        <v>6444.9566840858606</v>
      </c>
      <c r="J244" s="10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10">
        <f t="shared" si="58"/>
        <v>20673.401336979037</v>
      </c>
      <c r="C245" s="10">
        <f t="shared" si="58"/>
        <v>11550.852810502573</v>
      </c>
      <c r="D245" s="10">
        <f t="shared" si="58"/>
        <v>8192.3168031010082</v>
      </c>
      <c r="E245" s="10">
        <f t="shared" si="58"/>
        <v>6497.3547059076964</v>
      </c>
      <c r="F245" s="10">
        <f t="shared" si="58"/>
        <v>5129.4905572955504</v>
      </c>
      <c r="G245" s="10">
        <f t="shared" si="58"/>
        <v>5129.4905572955504</v>
      </c>
      <c r="H245" s="10">
        <f t="shared" si="35"/>
        <v>124</v>
      </c>
      <c r="I245" s="10">
        <f t="shared" si="36"/>
        <v>6497.3547059076964</v>
      </c>
      <c r="J245" s="10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10">
        <f t="shared" si="58"/>
        <v>20840.122315503064</v>
      </c>
      <c r="C246" s="10">
        <f t="shared" si="58"/>
        <v>11644.004849296947</v>
      </c>
      <c r="D246" s="10">
        <f t="shared" si="58"/>
        <v>8258.383874093759</v>
      </c>
      <c r="E246" s="10">
        <f t="shared" si="58"/>
        <v>6549.752727729533</v>
      </c>
      <c r="F246" s="10">
        <f t="shared" si="58"/>
        <v>5170.8574166285789</v>
      </c>
      <c r="G246" s="10">
        <f t="shared" si="58"/>
        <v>5170.8574166285789</v>
      </c>
      <c r="H246" s="10">
        <f t="shared" si="35"/>
        <v>125</v>
      </c>
      <c r="I246" s="10">
        <f t="shared" si="36"/>
        <v>6549.752727729533</v>
      </c>
      <c r="J246" s="10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10">
        <f t="shared" si="58"/>
        <v>21006.843294027087</v>
      </c>
      <c r="C247" s="10">
        <f t="shared" si="58"/>
        <v>11737.156888091324</v>
      </c>
      <c r="D247" s="10">
        <f t="shared" si="58"/>
        <v>8324.4509450865098</v>
      </c>
      <c r="E247" s="10">
        <f t="shared" si="58"/>
        <v>6602.1507495513688</v>
      </c>
      <c r="F247" s="10">
        <f t="shared" si="58"/>
        <v>5212.2242759616074</v>
      </c>
      <c r="G247" s="10">
        <f t="shared" si="58"/>
        <v>5212.2242759616074</v>
      </c>
      <c r="H247" s="10">
        <f t="shared" si="35"/>
        <v>126</v>
      </c>
      <c r="I247" s="10">
        <f t="shared" si="36"/>
        <v>6602.1507495513688</v>
      </c>
      <c r="J247" s="10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10">
        <f t="shared" si="58"/>
        <v>21173.56427255111</v>
      </c>
      <c r="C248" s="10">
        <f t="shared" si="58"/>
        <v>11830.308926885698</v>
      </c>
      <c r="D248" s="10">
        <f t="shared" si="58"/>
        <v>8390.5180160792588</v>
      </c>
      <c r="E248" s="10">
        <f t="shared" si="58"/>
        <v>6654.5487713732055</v>
      </c>
      <c r="F248" s="10">
        <f t="shared" si="58"/>
        <v>5253.5911352946368</v>
      </c>
      <c r="G248" s="10">
        <f t="shared" si="58"/>
        <v>5253.5911352946368</v>
      </c>
      <c r="H248" s="10">
        <f t="shared" si="35"/>
        <v>127</v>
      </c>
      <c r="I248" s="10">
        <f t="shared" si="36"/>
        <v>6654.5487713732055</v>
      </c>
      <c r="J248" s="10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10">
        <f t="shared" si="58"/>
        <v>21340.285251075133</v>
      </c>
      <c r="C249" s="10">
        <f t="shared" si="58"/>
        <v>11923.460965680073</v>
      </c>
      <c r="D249" s="10">
        <f t="shared" si="58"/>
        <v>8456.5850870720096</v>
      </c>
      <c r="E249" s="10">
        <f t="shared" si="58"/>
        <v>6706.9467931950412</v>
      </c>
      <c r="F249" s="10">
        <f t="shared" si="58"/>
        <v>5294.9579946276644</v>
      </c>
      <c r="G249" s="10">
        <f t="shared" si="58"/>
        <v>5294.9579946276644</v>
      </c>
      <c r="H249" s="10">
        <f t="shared" ref="H249:H312" si="59">A249</f>
        <v>128</v>
      </c>
      <c r="I249" s="10">
        <f t="shared" ref="I249:I312" si="60">IF(B249&lt;Redline,B249,IF(C249&lt;Redline,C249,IF(D249&lt;Redline,D249,IF(E249&lt;Redline,E249,IF(F249&lt;Redline,F249,IF(G249&lt;Redline,G249,"XXXX"))))))</f>
        <v>6706.9467931950412</v>
      </c>
      <c r="J249" s="10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10">
        <f t="shared" si="58"/>
        <v>21507.006229599156</v>
      </c>
      <c r="C250" s="10">
        <f t="shared" si="58"/>
        <v>12016.613004474451</v>
      </c>
      <c r="D250" s="10">
        <f t="shared" si="58"/>
        <v>8522.6521580647586</v>
      </c>
      <c r="E250" s="10">
        <f t="shared" si="58"/>
        <v>6759.3448150168788</v>
      </c>
      <c r="F250" s="10">
        <f t="shared" si="58"/>
        <v>5336.324853960693</v>
      </c>
      <c r="G250" s="10">
        <f t="shared" si="58"/>
        <v>5336.324853960693</v>
      </c>
      <c r="H250" s="10">
        <f t="shared" si="59"/>
        <v>129</v>
      </c>
      <c r="I250" s="10">
        <f t="shared" si="60"/>
        <v>6759.3448150168788</v>
      </c>
      <c r="J250" s="10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>
        <f t="shared" si="65"/>
        <v>129</v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>
        <f t="shared" si="71"/>
        <v>1423.0199610561858</v>
      </c>
      <c r="U250" t="str">
        <f t="shared" si="72"/>
        <v/>
      </c>
      <c r="V250" t="str">
        <f t="shared" si="73"/>
        <v/>
      </c>
      <c r="W250" t="str">
        <f t="shared" si="74"/>
        <v/>
      </c>
      <c r="X250">
        <f t="shared" si="75"/>
        <v>8522.6521580647586</v>
      </c>
      <c r="Y250" t="str">
        <f t="shared" si="76"/>
        <v/>
      </c>
    </row>
    <row r="251" spans="1:25" x14ac:dyDescent="0.25">
      <c r="A251">
        <v>130</v>
      </c>
      <c r="B251" s="10">
        <f t="shared" ref="B251:G260" si="77">$A251/B$18*RnP*RevPerMi/60</f>
        <v>21673.727208123182</v>
      </c>
      <c r="C251" s="10">
        <f t="shared" si="77"/>
        <v>12109.765043268824</v>
      </c>
      <c r="D251" s="10">
        <f t="shared" si="77"/>
        <v>8588.7192290575094</v>
      </c>
      <c r="E251" s="10">
        <f t="shared" si="77"/>
        <v>6811.7428368387145</v>
      </c>
      <c r="F251" s="10">
        <f t="shared" si="77"/>
        <v>5377.6917132937224</v>
      </c>
      <c r="G251" s="10">
        <f t="shared" si="77"/>
        <v>5377.6917132937224</v>
      </c>
      <c r="H251" s="10">
        <f t="shared" si="59"/>
        <v>130</v>
      </c>
      <c r="I251" s="10">
        <f t="shared" si="60"/>
        <v>5377.6917132937224</v>
      </c>
      <c r="J251" s="10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10">
        <f t="shared" si="77"/>
        <v>21840.448186647205</v>
      </c>
      <c r="C252" s="10">
        <f t="shared" si="77"/>
        <v>12202.917082063203</v>
      </c>
      <c r="D252" s="10">
        <f t="shared" si="77"/>
        <v>8654.7863000502603</v>
      </c>
      <c r="E252" s="10">
        <f t="shared" si="77"/>
        <v>6864.1408586605503</v>
      </c>
      <c r="F252" s="10">
        <f t="shared" si="77"/>
        <v>5419.05857262675</v>
      </c>
      <c r="G252" s="10">
        <f t="shared" si="77"/>
        <v>5419.05857262675</v>
      </c>
      <c r="H252" s="10">
        <f t="shared" si="59"/>
        <v>131</v>
      </c>
      <c r="I252" s="10">
        <f t="shared" si="60"/>
        <v>5419.05857262675</v>
      </c>
      <c r="J252" s="10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10">
        <f t="shared" si="77"/>
        <v>22007.169165171228</v>
      </c>
      <c r="C253" s="10">
        <f t="shared" si="77"/>
        <v>12296.069120857575</v>
      </c>
      <c r="D253" s="10">
        <f t="shared" si="77"/>
        <v>8720.8533710430092</v>
      </c>
      <c r="E253" s="10">
        <f t="shared" si="77"/>
        <v>6916.538880482387</v>
      </c>
      <c r="F253" s="10">
        <f t="shared" si="77"/>
        <v>5460.4254319597794</v>
      </c>
      <c r="G253" s="10">
        <f t="shared" si="77"/>
        <v>5460.4254319597794</v>
      </c>
      <c r="H253" s="10">
        <f t="shared" si="59"/>
        <v>132</v>
      </c>
      <c r="I253" s="10">
        <f t="shared" si="60"/>
        <v>5460.4254319597794</v>
      </c>
      <c r="J253" s="10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10">
        <f t="shared" si="77"/>
        <v>22173.890143695255</v>
      </c>
      <c r="C254" s="10">
        <f t="shared" si="77"/>
        <v>12389.221159651954</v>
      </c>
      <c r="D254" s="10">
        <f t="shared" si="77"/>
        <v>8786.9204420357601</v>
      </c>
      <c r="E254" s="10">
        <f t="shared" si="77"/>
        <v>6968.9369023042227</v>
      </c>
      <c r="F254" s="10">
        <f t="shared" si="77"/>
        <v>5501.792291292807</v>
      </c>
      <c r="G254" s="10">
        <f t="shared" si="77"/>
        <v>5501.792291292807</v>
      </c>
      <c r="H254" s="10">
        <f t="shared" si="59"/>
        <v>133</v>
      </c>
      <c r="I254" s="10">
        <f t="shared" si="60"/>
        <v>5501.792291292807</v>
      </c>
      <c r="J254" s="10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10">
        <f t="shared" si="77"/>
        <v>22340.611122219281</v>
      </c>
      <c r="C255" s="10">
        <f t="shared" si="77"/>
        <v>12482.373198446327</v>
      </c>
      <c r="D255" s="10">
        <f t="shared" si="77"/>
        <v>8852.9875130285109</v>
      </c>
      <c r="E255" s="10">
        <f t="shared" si="77"/>
        <v>7021.3349241260594</v>
      </c>
      <c r="F255" s="10">
        <f t="shared" si="77"/>
        <v>5543.1591506258374</v>
      </c>
      <c r="G255" s="10">
        <f t="shared" si="77"/>
        <v>5543.1591506258374</v>
      </c>
      <c r="H255" s="10">
        <f t="shared" si="59"/>
        <v>134</v>
      </c>
      <c r="I255" s="10">
        <f t="shared" si="60"/>
        <v>5543.1591506258374</v>
      </c>
      <c r="J255" s="10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10">
        <f t="shared" si="77"/>
        <v>22507.332100743308</v>
      </c>
      <c r="C256" s="10">
        <f t="shared" si="77"/>
        <v>12575.525237240703</v>
      </c>
      <c r="D256" s="10">
        <f t="shared" si="77"/>
        <v>8919.0545840212599</v>
      </c>
      <c r="E256" s="10">
        <f t="shared" si="77"/>
        <v>7073.7329459478951</v>
      </c>
      <c r="F256" s="10">
        <f t="shared" si="77"/>
        <v>5584.526009958865</v>
      </c>
      <c r="G256" s="10">
        <f t="shared" si="77"/>
        <v>5584.526009958865</v>
      </c>
      <c r="H256" s="10">
        <f t="shared" si="59"/>
        <v>135</v>
      </c>
      <c r="I256" s="10">
        <f t="shared" si="60"/>
        <v>5584.526009958865</v>
      </c>
      <c r="J256" s="10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10">
        <f t="shared" si="77"/>
        <v>22674.053079267331</v>
      </c>
      <c r="C257" s="10">
        <f t="shared" si="77"/>
        <v>12668.67727603508</v>
      </c>
      <c r="D257" s="10">
        <f t="shared" si="77"/>
        <v>8985.1216550140107</v>
      </c>
      <c r="E257" s="10">
        <f t="shared" si="77"/>
        <v>7126.1309677697318</v>
      </c>
      <c r="F257" s="10">
        <f t="shared" si="77"/>
        <v>5625.8928692918944</v>
      </c>
      <c r="G257" s="10">
        <f t="shared" si="77"/>
        <v>5625.8928692918944</v>
      </c>
      <c r="H257" s="10">
        <f t="shared" si="59"/>
        <v>136</v>
      </c>
      <c r="I257" s="10">
        <f t="shared" si="60"/>
        <v>5625.8928692918944</v>
      </c>
      <c r="J257" s="10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10">
        <f t="shared" si="77"/>
        <v>22840.774057791354</v>
      </c>
      <c r="C258" s="10">
        <f t="shared" si="77"/>
        <v>12761.829314829454</v>
      </c>
      <c r="D258" s="10">
        <f t="shared" si="77"/>
        <v>9051.1887260067579</v>
      </c>
      <c r="E258" s="10">
        <f t="shared" si="77"/>
        <v>7178.5289895915676</v>
      </c>
      <c r="F258" s="10">
        <f t="shared" si="77"/>
        <v>5667.259728624922</v>
      </c>
      <c r="G258" s="10">
        <f t="shared" si="77"/>
        <v>5667.259728624922</v>
      </c>
      <c r="H258" s="10">
        <f t="shared" si="59"/>
        <v>137</v>
      </c>
      <c r="I258" s="10">
        <f t="shared" si="60"/>
        <v>5667.259728624922</v>
      </c>
      <c r="J258" s="10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10">
        <f t="shared" si="77"/>
        <v>23007.49503631538</v>
      </c>
      <c r="C259" s="10">
        <f t="shared" si="77"/>
        <v>12854.981353623831</v>
      </c>
      <c r="D259" s="10">
        <f t="shared" si="77"/>
        <v>9117.2557969995087</v>
      </c>
      <c r="E259" s="10">
        <f t="shared" si="77"/>
        <v>7230.9270114134042</v>
      </c>
      <c r="F259" s="10">
        <f t="shared" si="77"/>
        <v>5708.6265879579505</v>
      </c>
      <c r="G259" s="10">
        <f t="shared" si="77"/>
        <v>5708.6265879579505</v>
      </c>
      <c r="H259" s="10">
        <f t="shared" si="59"/>
        <v>138</v>
      </c>
      <c r="I259" s="10">
        <f t="shared" si="60"/>
        <v>5708.6265879579505</v>
      </c>
      <c r="J259" s="10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10">
        <f t="shared" si="77"/>
        <v>23174.216014839403</v>
      </c>
      <c r="C260" s="10">
        <f t="shared" si="77"/>
        <v>12948.133392418205</v>
      </c>
      <c r="D260" s="10">
        <f t="shared" si="77"/>
        <v>9183.3228679922595</v>
      </c>
      <c r="E260" s="10">
        <f t="shared" si="77"/>
        <v>7283.3250332352409</v>
      </c>
      <c r="F260" s="10">
        <f t="shared" si="77"/>
        <v>5749.9934472909799</v>
      </c>
      <c r="G260" s="10">
        <f t="shared" si="77"/>
        <v>5749.9934472909799</v>
      </c>
      <c r="H260" s="10">
        <f t="shared" si="59"/>
        <v>139</v>
      </c>
      <c r="I260" s="10">
        <f t="shared" si="60"/>
        <v>5749.9934472909799</v>
      </c>
      <c r="J260" s="10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10">
        <f t="shared" ref="B261:G270" si="78">$A261/B$18*RnP*RevPerMi/60</f>
        <v>23340.936993363426</v>
      </c>
      <c r="C261" s="10">
        <f t="shared" si="78"/>
        <v>13041.28543121258</v>
      </c>
      <c r="D261" s="10">
        <f t="shared" si="78"/>
        <v>9249.3899389850085</v>
      </c>
      <c r="E261" s="10">
        <f t="shared" si="78"/>
        <v>7335.7230550570775</v>
      </c>
      <c r="F261" s="10">
        <f t="shared" si="78"/>
        <v>5791.3603066240075</v>
      </c>
      <c r="G261" s="10">
        <f t="shared" si="78"/>
        <v>5791.3603066240075</v>
      </c>
      <c r="H261" s="10">
        <f t="shared" si="59"/>
        <v>140</v>
      </c>
      <c r="I261" s="10">
        <f t="shared" si="60"/>
        <v>5791.3603066240075</v>
      </c>
      <c r="J261" s="10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10">
        <f t="shared" si="78"/>
        <v>23507.657971887449</v>
      </c>
      <c r="C262" s="10">
        <f t="shared" si="78"/>
        <v>13134.437470006957</v>
      </c>
      <c r="D262" s="10">
        <f t="shared" si="78"/>
        <v>9315.4570099777593</v>
      </c>
      <c r="E262" s="10">
        <f t="shared" si="78"/>
        <v>7388.1210768789133</v>
      </c>
      <c r="F262" s="10">
        <f t="shared" si="78"/>
        <v>5832.7271659570379</v>
      </c>
      <c r="G262" s="10">
        <f t="shared" si="78"/>
        <v>5832.7271659570379</v>
      </c>
      <c r="H262" s="10">
        <f t="shared" si="59"/>
        <v>141</v>
      </c>
      <c r="I262" s="10">
        <f t="shared" si="60"/>
        <v>5832.7271659570379</v>
      </c>
      <c r="J262" s="10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10">
        <f t="shared" si="78"/>
        <v>23674.378950411472</v>
      </c>
      <c r="C263" s="10">
        <f t="shared" si="78"/>
        <v>13227.589508801333</v>
      </c>
      <c r="D263" s="10">
        <f t="shared" si="78"/>
        <v>9381.5240809705083</v>
      </c>
      <c r="E263" s="10">
        <f t="shared" si="78"/>
        <v>7440.51909870075</v>
      </c>
      <c r="F263" s="10">
        <f t="shared" si="78"/>
        <v>5874.0940252900655</v>
      </c>
      <c r="G263" s="10">
        <f t="shared" si="78"/>
        <v>5874.0940252900655</v>
      </c>
      <c r="H263" s="10">
        <f t="shared" si="59"/>
        <v>142</v>
      </c>
      <c r="I263" s="10">
        <f t="shared" si="60"/>
        <v>5874.0940252900655</v>
      </c>
      <c r="J263" s="10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10">
        <f t="shared" si="78"/>
        <v>23841.099928935502</v>
      </c>
      <c r="C264" s="10">
        <f t="shared" si="78"/>
        <v>13320.741547595708</v>
      </c>
      <c r="D264" s="10">
        <f t="shared" si="78"/>
        <v>9447.5911519632591</v>
      </c>
      <c r="E264" s="10">
        <f t="shared" si="78"/>
        <v>7492.9171205225857</v>
      </c>
      <c r="F264" s="10">
        <f t="shared" si="78"/>
        <v>5915.4608846230949</v>
      </c>
      <c r="G264" s="10">
        <f t="shared" si="78"/>
        <v>5915.4608846230949</v>
      </c>
      <c r="H264" s="10">
        <f t="shared" si="59"/>
        <v>143</v>
      </c>
      <c r="I264" s="10">
        <f t="shared" si="60"/>
        <v>5915.4608846230949</v>
      </c>
      <c r="J264" s="10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10">
        <f t="shared" si="78"/>
        <v>24007.820907459525</v>
      </c>
      <c r="C265" s="10">
        <f t="shared" si="78"/>
        <v>13413.893586390082</v>
      </c>
      <c r="D265" s="10">
        <f t="shared" si="78"/>
        <v>9513.6582229560099</v>
      </c>
      <c r="E265" s="10">
        <f t="shared" si="78"/>
        <v>7545.3151423444215</v>
      </c>
      <c r="F265" s="10">
        <f t="shared" si="78"/>
        <v>5956.8277439561225</v>
      </c>
      <c r="G265" s="10">
        <f t="shared" si="78"/>
        <v>5956.8277439561225</v>
      </c>
      <c r="H265" s="10">
        <f t="shared" si="59"/>
        <v>144</v>
      </c>
      <c r="I265" s="10">
        <f t="shared" si="60"/>
        <v>5956.8277439561225</v>
      </c>
      <c r="J265" s="10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10">
        <f t="shared" si="78"/>
        <v>24174.541885983548</v>
      </c>
      <c r="C266" s="10">
        <f t="shared" si="78"/>
        <v>13507.045625184459</v>
      </c>
      <c r="D266" s="10">
        <f t="shared" si="78"/>
        <v>9579.7252939487589</v>
      </c>
      <c r="E266" s="10">
        <f t="shared" si="78"/>
        <v>7597.7131641662581</v>
      </c>
      <c r="F266" s="10">
        <f t="shared" si="78"/>
        <v>5998.1946032891519</v>
      </c>
      <c r="G266" s="10">
        <f t="shared" si="78"/>
        <v>5998.1946032891519</v>
      </c>
      <c r="H266" s="10">
        <f t="shared" si="59"/>
        <v>145</v>
      </c>
      <c r="I266" s="10">
        <f t="shared" si="60"/>
        <v>5998.1946032891519</v>
      </c>
      <c r="J266" s="10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10">
        <f t="shared" si="78"/>
        <v>24341.262864507575</v>
      </c>
      <c r="C267" s="10">
        <f t="shared" si="78"/>
        <v>13600.197663978835</v>
      </c>
      <c r="D267" s="10">
        <f t="shared" si="78"/>
        <v>9645.7923649415097</v>
      </c>
      <c r="E267" s="10">
        <f t="shared" si="78"/>
        <v>7650.1111859880939</v>
      </c>
      <c r="F267" s="10">
        <f t="shared" si="78"/>
        <v>6039.5614626221804</v>
      </c>
      <c r="G267" s="10">
        <f t="shared" si="78"/>
        <v>6039.5614626221804</v>
      </c>
      <c r="H267" s="10">
        <f t="shared" si="59"/>
        <v>146</v>
      </c>
      <c r="I267" s="10">
        <f t="shared" si="60"/>
        <v>6039.5614626221804</v>
      </c>
      <c r="J267" s="10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10">
        <f t="shared" si="78"/>
        <v>24507.983843031598</v>
      </c>
      <c r="C268" s="10">
        <f t="shared" si="78"/>
        <v>13693.34970277321</v>
      </c>
      <c r="D268" s="10">
        <f t="shared" si="78"/>
        <v>9711.8594359342605</v>
      </c>
      <c r="E268" s="10">
        <f t="shared" si="78"/>
        <v>7702.5092078099306</v>
      </c>
      <c r="F268" s="10">
        <f t="shared" si="78"/>
        <v>6080.928321955208</v>
      </c>
      <c r="G268" s="10">
        <f t="shared" si="78"/>
        <v>6080.928321955208</v>
      </c>
      <c r="H268" s="10">
        <f t="shared" si="59"/>
        <v>147</v>
      </c>
      <c r="I268" s="10">
        <f t="shared" si="60"/>
        <v>6080.928321955208</v>
      </c>
      <c r="J268" s="10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10">
        <f t="shared" si="78"/>
        <v>24674.704821555628</v>
      </c>
      <c r="C269" s="10">
        <f t="shared" si="78"/>
        <v>13786.501741567585</v>
      </c>
      <c r="D269" s="10">
        <f t="shared" si="78"/>
        <v>9777.9265069270095</v>
      </c>
      <c r="E269" s="10">
        <f t="shared" si="78"/>
        <v>7754.9072296317663</v>
      </c>
      <c r="F269" s="10">
        <f t="shared" si="78"/>
        <v>6122.2951812882375</v>
      </c>
      <c r="G269" s="10">
        <f t="shared" si="78"/>
        <v>6122.2951812882375</v>
      </c>
      <c r="H269" s="10">
        <f t="shared" si="59"/>
        <v>148</v>
      </c>
      <c r="I269" s="10">
        <f t="shared" si="60"/>
        <v>6122.2951812882375</v>
      </c>
      <c r="J269" s="10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10">
        <f t="shared" si="78"/>
        <v>24841.425800079647</v>
      </c>
      <c r="C270" s="10">
        <f t="shared" si="78"/>
        <v>13879.653780361963</v>
      </c>
      <c r="D270" s="10">
        <f t="shared" si="78"/>
        <v>9843.9935779197604</v>
      </c>
      <c r="E270" s="10">
        <f t="shared" si="78"/>
        <v>7807.3052514536039</v>
      </c>
      <c r="F270" s="10">
        <f t="shared" si="78"/>
        <v>6163.662040621266</v>
      </c>
      <c r="G270" s="10">
        <f t="shared" si="78"/>
        <v>6163.662040621266</v>
      </c>
      <c r="H270" s="10">
        <f t="shared" si="59"/>
        <v>149</v>
      </c>
      <c r="I270" s="10">
        <f t="shared" si="60"/>
        <v>6163.662040621266</v>
      </c>
      <c r="J270" s="10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10">
        <f t="shared" ref="B271:G280" si="79">$A271/B$18*RnP*RevPerMi/60</f>
        <v>25008.14677860367</v>
      </c>
      <c r="C271" s="10">
        <f t="shared" si="79"/>
        <v>13972.80581915634</v>
      </c>
      <c r="D271" s="10">
        <f t="shared" si="79"/>
        <v>9910.0606489125094</v>
      </c>
      <c r="E271" s="10">
        <f t="shared" si="79"/>
        <v>7859.7032732754396</v>
      </c>
      <c r="F271" s="10">
        <f t="shared" si="79"/>
        <v>6205.0288999542945</v>
      </c>
      <c r="G271" s="10">
        <f t="shared" si="79"/>
        <v>6205.0288999542945</v>
      </c>
      <c r="H271" s="10">
        <f t="shared" si="59"/>
        <v>150</v>
      </c>
      <c r="I271" s="10">
        <f t="shared" si="60"/>
        <v>6205.0288999542945</v>
      </c>
      <c r="J271" s="10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10">
        <f t="shared" si="79"/>
        <v>25174.867757127693</v>
      </c>
      <c r="C272" s="10">
        <f t="shared" si="79"/>
        <v>14065.957857950712</v>
      </c>
      <c r="D272" s="10">
        <f t="shared" si="79"/>
        <v>9976.1277199052602</v>
      </c>
      <c r="E272" s="10">
        <f t="shared" si="79"/>
        <v>7912.1012950972763</v>
      </c>
      <c r="F272" s="10">
        <f t="shared" si="79"/>
        <v>6246.395759287323</v>
      </c>
      <c r="G272" s="10">
        <f t="shared" si="79"/>
        <v>6246.395759287323</v>
      </c>
      <c r="H272" s="10">
        <f t="shared" si="59"/>
        <v>151</v>
      </c>
      <c r="I272" s="10">
        <f t="shared" si="60"/>
        <v>6246.395759287323</v>
      </c>
      <c r="J272" s="10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10">
        <f t="shared" si="79"/>
        <v>25341.588735651716</v>
      </c>
      <c r="C273" s="10">
        <f t="shared" si="79"/>
        <v>14159.109896745089</v>
      </c>
      <c r="D273" s="10">
        <f t="shared" si="79"/>
        <v>10042.194790898011</v>
      </c>
      <c r="E273" s="10">
        <f t="shared" si="79"/>
        <v>7964.4993169191121</v>
      </c>
      <c r="F273" s="10">
        <f t="shared" si="79"/>
        <v>6287.7626186203515</v>
      </c>
      <c r="G273" s="10">
        <f t="shared" si="79"/>
        <v>6287.7626186203515</v>
      </c>
      <c r="H273" s="10">
        <f t="shared" si="59"/>
        <v>152</v>
      </c>
      <c r="I273" s="10">
        <f t="shared" si="60"/>
        <v>6287.7626186203515</v>
      </c>
      <c r="J273" s="10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10">
        <f t="shared" si="79"/>
        <v>25508.309714175746</v>
      </c>
      <c r="C274" s="10">
        <f t="shared" si="79"/>
        <v>14252.261935539464</v>
      </c>
      <c r="D274" s="10">
        <f t="shared" si="79"/>
        <v>10108.26186189076</v>
      </c>
      <c r="E274" s="10">
        <f t="shared" si="79"/>
        <v>8016.8973387409487</v>
      </c>
      <c r="F274" s="10">
        <f t="shared" si="79"/>
        <v>6329.129477953381</v>
      </c>
      <c r="G274" s="10">
        <f t="shared" si="79"/>
        <v>6329.129477953381</v>
      </c>
      <c r="H274" s="10">
        <f t="shared" si="59"/>
        <v>153</v>
      </c>
      <c r="I274" s="10">
        <f t="shared" si="60"/>
        <v>6329.129477953381</v>
      </c>
      <c r="J274" s="10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10">
        <f t="shared" si="79"/>
        <v>25675.030692699769</v>
      </c>
      <c r="C275" s="10">
        <f t="shared" si="79"/>
        <v>14345.41397433384</v>
      </c>
      <c r="D275" s="10">
        <f t="shared" si="79"/>
        <v>10174.328932883511</v>
      </c>
      <c r="E275" s="10">
        <f t="shared" si="79"/>
        <v>8069.2953605627845</v>
      </c>
      <c r="F275" s="10">
        <f t="shared" si="79"/>
        <v>6370.4963372864095</v>
      </c>
      <c r="G275" s="10">
        <f t="shared" si="79"/>
        <v>6370.4963372864095</v>
      </c>
      <c r="H275" s="10">
        <f t="shared" si="59"/>
        <v>154</v>
      </c>
      <c r="I275" s="10">
        <f t="shared" si="60"/>
        <v>6370.4963372864095</v>
      </c>
      <c r="J275" s="10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10">
        <f t="shared" si="79"/>
        <v>25841.751671223792</v>
      </c>
      <c r="C276" s="10">
        <f t="shared" si="79"/>
        <v>14438.566013128215</v>
      </c>
      <c r="D276" s="10">
        <f t="shared" si="79"/>
        <v>10240.39600387626</v>
      </c>
      <c r="E276" s="10">
        <f t="shared" si="79"/>
        <v>8121.6933823846211</v>
      </c>
      <c r="F276" s="10">
        <f t="shared" si="79"/>
        <v>6411.863196619438</v>
      </c>
      <c r="G276" s="10">
        <f t="shared" si="79"/>
        <v>6411.863196619438</v>
      </c>
      <c r="H276" s="10">
        <f t="shared" si="59"/>
        <v>155</v>
      </c>
      <c r="I276" s="10">
        <f t="shared" si="60"/>
        <v>6411.863196619438</v>
      </c>
      <c r="J276" s="10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10">
        <f t="shared" si="79"/>
        <v>26008.472649747819</v>
      </c>
      <c r="C277" s="10">
        <f t="shared" si="79"/>
        <v>14531.718051922589</v>
      </c>
      <c r="D277" s="10">
        <f t="shared" si="79"/>
        <v>10306.463074869011</v>
      </c>
      <c r="E277" s="10">
        <f t="shared" si="79"/>
        <v>8174.0914042064569</v>
      </c>
      <c r="F277" s="10">
        <f t="shared" si="79"/>
        <v>6453.2300559524656</v>
      </c>
      <c r="G277" s="10">
        <f t="shared" si="79"/>
        <v>6453.2300559524656</v>
      </c>
      <c r="H277" s="10">
        <f t="shared" si="59"/>
        <v>156</v>
      </c>
      <c r="I277" s="10">
        <f t="shared" si="60"/>
        <v>6453.2300559524656</v>
      </c>
      <c r="J277" s="10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10">
        <f t="shared" si="79"/>
        <v>26175.193628271845</v>
      </c>
      <c r="C278" s="10">
        <f t="shared" si="79"/>
        <v>14624.870090716964</v>
      </c>
      <c r="D278" s="10">
        <f t="shared" si="79"/>
        <v>10372.530145861761</v>
      </c>
      <c r="E278" s="10">
        <f t="shared" si="79"/>
        <v>8226.4894260282927</v>
      </c>
      <c r="F278" s="10">
        <f t="shared" si="79"/>
        <v>6494.5969152854959</v>
      </c>
      <c r="G278" s="10">
        <f t="shared" si="79"/>
        <v>6494.5969152854959</v>
      </c>
      <c r="H278" s="10">
        <f t="shared" si="59"/>
        <v>157</v>
      </c>
      <c r="I278" s="10">
        <f t="shared" si="60"/>
        <v>6494.5969152854959</v>
      </c>
      <c r="J278" s="10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10">
        <f t="shared" si="79"/>
        <v>26341.914606795868</v>
      </c>
      <c r="C279" s="10">
        <f t="shared" si="79"/>
        <v>14718.022129511342</v>
      </c>
      <c r="D279" s="10">
        <f t="shared" si="79"/>
        <v>10438.59721685451</v>
      </c>
      <c r="E279" s="10">
        <f t="shared" si="79"/>
        <v>8278.8874478501293</v>
      </c>
      <c r="F279" s="10">
        <f t="shared" si="79"/>
        <v>6535.9637746185235</v>
      </c>
      <c r="G279" s="10">
        <f t="shared" si="79"/>
        <v>6535.9637746185235</v>
      </c>
      <c r="H279" s="10">
        <f t="shared" si="59"/>
        <v>158</v>
      </c>
      <c r="I279" s="10">
        <f t="shared" si="60"/>
        <v>6535.9637746185235</v>
      </c>
      <c r="J279" s="10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10">
        <f t="shared" si="79"/>
        <v>26508.635585319895</v>
      </c>
      <c r="C280" s="10">
        <f t="shared" si="79"/>
        <v>14811.174168305721</v>
      </c>
      <c r="D280" s="10">
        <f t="shared" si="79"/>
        <v>10504.664287847261</v>
      </c>
      <c r="E280" s="10">
        <f t="shared" si="79"/>
        <v>8331.285469671966</v>
      </c>
      <c r="F280" s="10">
        <f t="shared" si="79"/>
        <v>6577.330633951552</v>
      </c>
      <c r="G280" s="10">
        <f t="shared" si="79"/>
        <v>6577.330633951552</v>
      </c>
      <c r="H280" s="10">
        <f t="shared" si="59"/>
        <v>159</v>
      </c>
      <c r="I280" s="10">
        <f t="shared" si="60"/>
        <v>6577.330633951552</v>
      </c>
      <c r="J280" s="10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10">
        <f t="shared" ref="B281:G290" si="80">$A281/B$18*RnP*RevPerMi/60</f>
        <v>26675.356563843914</v>
      </c>
      <c r="C281" s="10">
        <f t="shared" si="80"/>
        <v>14904.326207100092</v>
      </c>
      <c r="D281" s="10">
        <f t="shared" si="80"/>
        <v>10570.73135884001</v>
      </c>
      <c r="E281" s="10">
        <f t="shared" si="80"/>
        <v>8383.6834914938026</v>
      </c>
      <c r="F281" s="10">
        <f t="shared" si="80"/>
        <v>6618.6974932845806</v>
      </c>
      <c r="G281" s="10">
        <f t="shared" si="80"/>
        <v>6618.6974932845806</v>
      </c>
      <c r="H281" s="10">
        <f t="shared" si="59"/>
        <v>160</v>
      </c>
      <c r="I281" s="10">
        <f t="shared" si="60"/>
        <v>6618.6974932845806</v>
      </c>
      <c r="J281" s="10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10">
        <f t="shared" si="80"/>
        <v>26842.077542367937</v>
      </c>
      <c r="C282" s="10">
        <f t="shared" si="80"/>
        <v>14997.478245894466</v>
      </c>
      <c r="D282" s="10">
        <f t="shared" si="80"/>
        <v>10636.798429832761</v>
      </c>
      <c r="E282" s="10">
        <f t="shared" si="80"/>
        <v>8436.0815133156375</v>
      </c>
      <c r="F282" s="10">
        <f t="shared" si="80"/>
        <v>6660.06435261761</v>
      </c>
      <c r="G282" s="10">
        <f t="shared" si="80"/>
        <v>6660.06435261761</v>
      </c>
      <c r="H282" s="10">
        <f t="shared" si="59"/>
        <v>161</v>
      </c>
      <c r="I282" s="10">
        <f t="shared" si="60"/>
        <v>6660.06435261761</v>
      </c>
      <c r="J282" s="10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10">
        <f t="shared" si="80"/>
        <v>27008.798520891967</v>
      </c>
      <c r="C283" s="10">
        <f t="shared" si="80"/>
        <v>15090.630284688843</v>
      </c>
      <c r="D283" s="10">
        <f t="shared" si="80"/>
        <v>10702.865500825512</v>
      </c>
      <c r="E283" s="10">
        <f t="shared" si="80"/>
        <v>8488.4795351374742</v>
      </c>
      <c r="F283" s="10">
        <f t="shared" si="80"/>
        <v>6701.4312119506385</v>
      </c>
      <c r="G283" s="10">
        <f t="shared" si="80"/>
        <v>6701.4312119506385</v>
      </c>
      <c r="H283" s="10">
        <f t="shared" si="59"/>
        <v>162</v>
      </c>
      <c r="I283" s="10">
        <f t="shared" si="60"/>
        <v>6701.4312119506385</v>
      </c>
      <c r="J283" s="10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10">
        <f t="shared" si="80"/>
        <v>27175.51949941599</v>
      </c>
      <c r="C284" s="10">
        <f t="shared" si="80"/>
        <v>15183.782323483221</v>
      </c>
      <c r="D284" s="10">
        <f t="shared" si="80"/>
        <v>10768.932571818261</v>
      </c>
      <c r="E284" s="10">
        <f t="shared" si="80"/>
        <v>8540.8775569593108</v>
      </c>
      <c r="F284" s="10">
        <f t="shared" si="80"/>
        <v>6742.7980712836679</v>
      </c>
      <c r="G284" s="10">
        <f t="shared" si="80"/>
        <v>6742.7980712836679</v>
      </c>
      <c r="H284" s="10">
        <f t="shared" si="59"/>
        <v>163</v>
      </c>
      <c r="I284" s="10">
        <f t="shared" si="60"/>
        <v>6742.7980712836679</v>
      </c>
      <c r="J284" s="10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10">
        <f t="shared" si="80"/>
        <v>27342.240477940017</v>
      </c>
      <c r="C285" s="10">
        <f t="shared" si="80"/>
        <v>15276.934362277596</v>
      </c>
      <c r="D285" s="10">
        <f t="shared" si="80"/>
        <v>10834.999642811012</v>
      </c>
      <c r="E285" s="10">
        <f t="shared" si="80"/>
        <v>8593.2755787811475</v>
      </c>
      <c r="F285" s="10">
        <f t="shared" si="80"/>
        <v>6784.1649306166955</v>
      </c>
      <c r="G285" s="10">
        <f t="shared" si="80"/>
        <v>6784.1649306166955</v>
      </c>
      <c r="H285" s="10">
        <f t="shared" si="59"/>
        <v>164</v>
      </c>
      <c r="I285" s="10">
        <f t="shared" si="60"/>
        <v>6784.1649306166955</v>
      </c>
      <c r="J285" s="10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>
        <f t="shared" si="66"/>
        <v>164</v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>
        <f t="shared" si="72"/>
        <v>0</v>
      </c>
      <c r="V285" t="str">
        <f t="shared" si="73"/>
        <v/>
      </c>
      <c r="W285" t="str">
        <f t="shared" si="74"/>
        <v/>
      </c>
      <c r="X285" t="str">
        <f t="shared" si="75"/>
        <v/>
      </c>
      <c r="Y285">
        <f t="shared" si="76"/>
        <v>8593.2755787811475</v>
      </c>
    </row>
    <row r="286" spans="1:25" x14ac:dyDescent="0.25">
      <c r="A286">
        <v>165</v>
      </c>
      <c r="B286" s="10">
        <f t="shared" si="80"/>
        <v>27508.961456464036</v>
      </c>
      <c r="C286" s="10">
        <f t="shared" si="80"/>
        <v>15370.086401071969</v>
      </c>
      <c r="D286" s="10">
        <f t="shared" si="80"/>
        <v>10901.066713803761</v>
      </c>
      <c r="E286" s="10">
        <f t="shared" si="80"/>
        <v>8645.6736006029842</v>
      </c>
      <c r="F286" s="10">
        <f t="shared" si="80"/>
        <v>6825.531789949725</v>
      </c>
      <c r="G286" s="10">
        <f t="shared" si="80"/>
        <v>6825.531789949725</v>
      </c>
      <c r="H286" s="10">
        <f t="shared" si="59"/>
        <v>165</v>
      </c>
      <c r="I286" s="10" t="str">
        <f t="shared" si="60"/>
        <v>XXXX</v>
      </c>
      <c r="J286" s="10" t="str">
        <f t="shared" si="61"/>
        <v>XXXX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10">
        <f t="shared" si="80"/>
        <v>27675.682434988066</v>
      </c>
      <c r="C287" s="10">
        <f t="shared" si="80"/>
        <v>15463.238439866343</v>
      </c>
      <c r="D287" s="10">
        <f t="shared" si="80"/>
        <v>10967.133784796511</v>
      </c>
      <c r="E287" s="10">
        <f t="shared" si="80"/>
        <v>8698.0716224248208</v>
      </c>
      <c r="F287" s="10">
        <f t="shared" si="80"/>
        <v>6866.8986492827526</v>
      </c>
      <c r="G287" s="10">
        <f t="shared" si="80"/>
        <v>6866.8986492827526</v>
      </c>
      <c r="H287" s="10">
        <f t="shared" si="59"/>
        <v>166</v>
      </c>
      <c r="I287" s="10" t="str">
        <f t="shared" si="60"/>
        <v>XXXX</v>
      </c>
      <c r="J287" s="10" t="str">
        <f t="shared" si="61"/>
        <v>XXXX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10">
        <f t="shared" si="80"/>
        <v>27842.403413512089</v>
      </c>
      <c r="C288" s="10">
        <f t="shared" si="80"/>
        <v>15556.390478660724</v>
      </c>
      <c r="D288" s="10">
        <f t="shared" si="80"/>
        <v>11033.200855789262</v>
      </c>
      <c r="E288" s="10">
        <f t="shared" si="80"/>
        <v>8750.4696442466557</v>
      </c>
      <c r="F288" s="10">
        <f t="shared" si="80"/>
        <v>6908.2655086157802</v>
      </c>
      <c r="G288" s="10">
        <f t="shared" si="80"/>
        <v>6908.2655086157802</v>
      </c>
      <c r="H288" s="10">
        <f t="shared" si="59"/>
        <v>167</v>
      </c>
      <c r="I288" s="10" t="str">
        <f t="shared" si="60"/>
        <v>XXXX</v>
      </c>
      <c r="J288" s="10" t="str">
        <f t="shared" si="61"/>
        <v>XXXX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10">
        <f t="shared" si="80"/>
        <v>28009.124392036108</v>
      </c>
      <c r="C289" s="10">
        <f t="shared" si="80"/>
        <v>15649.542517455098</v>
      </c>
      <c r="D289" s="10">
        <f t="shared" si="80"/>
        <v>11099.267926782011</v>
      </c>
      <c r="E289" s="10">
        <f t="shared" si="80"/>
        <v>8802.8676660684923</v>
      </c>
      <c r="F289" s="10">
        <f t="shared" si="80"/>
        <v>6949.6323679488105</v>
      </c>
      <c r="G289" s="10">
        <f t="shared" si="80"/>
        <v>6949.6323679488105</v>
      </c>
      <c r="H289" s="10">
        <f t="shared" si="59"/>
        <v>168</v>
      </c>
      <c r="I289" s="10" t="str">
        <f t="shared" si="60"/>
        <v>XXXX</v>
      </c>
      <c r="J289" s="10" t="str">
        <f t="shared" si="61"/>
        <v>XXXX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10">
        <f t="shared" si="80"/>
        <v>28175.845370560139</v>
      </c>
      <c r="C290" s="10">
        <f t="shared" si="80"/>
        <v>15742.694556249473</v>
      </c>
      <c r="D290" s="10">
        <f t="shared" si="80"/>
        <v>11165.334997774762</v>
      </c>
      <c r="E290" s="10">
        <f t="shared" si="80"/>
        <v>8855.265687890329</v>
      </c>
      <c r="F290" s="10">
        <f t="shared" si="80"/>
        <v>6990.9992272818381</v>
      </c>
      <c r="G290" s="10">
        <f t="shared" si="80"/>
        <v>6990.9992272818381</v>
      </c>
      <c r="H290" s="10">
        <f t="shared" si="59"/>
        <v>169</v>
      </c>
      <c r="I290" s="10" t="str">
        <f t="shared" si="60"/>
        <v>XXXX</v>
      </c>
      <c r="J290" s="10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10">
        <f t="shared" ref="B291:G300" si="81">$A291/B$18*RnP*RevPerMi/60</f>
        <v>28342.566349084158</v>
      </c>
      <c r="C291" s="10">
        <f t="shared" si="81"/>
        <v>15835.846595043848</v>
      </c>
      <c r="D291" s="10">
        <f t="shared" si="81"/>
        <v>11231.402068767513</v>
      </c>
      <c r="E291" s="10">
        <f t="shared" si="81"/>
        <v>8907.6637097121638</v>
      </c>
      <c r="F291" s="10">
        <f t="shared" si="81"/>
        <v>7032.3660866148684</v>
      </c>
      <c r="G291" s="10">
        <f t="shared" si="81"/>
        <v>7032.3660866148684</v>
      </c>
      <c r="H291" s="10">
        <f t="shared" si="59"/>
        <v>170</v>
      </c>
      <c r="I291" s="10" t="str">
        <f t="shared" si="60"/>
        <v>XXXX</v>
      </c>
      <c r="J291" s="10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10">
        <f t="shared" si="81"/>
        <v>28509.287327608188</v>
      </c>
      <c r="C292" s="10">
        <f t="shared" si="81"/>
        <v>15928.998633838224</v>
      </c>
      <c r="D292" s="10">
        <f t="shared" si="81"/>
        <v>11297.469139760262</v>
      </c>
      <c r="E292" s="10">
        <f t="shared" si="81"/>
        <v>8960.0617315340005</v>
      </c>
      <c r="F292" s="10">
        <f t="shared" si="81"/>
        <v>7073.7329459478951</v>
      </c>
      <c r="G292" s="10">
        <f t="shared" si="81"/>
        <v>7073.7329459478951</v>
      </c>
      <c r="H292" s="10">
        <f t="shared" si="59"/>
        <v>171</v>
      </c>
      <c r="I292" s="10" t="str">
        <f t="shared" si="60"/>
        <v>XXXX</v>
      </c>
      <c r="J292" s="10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10">
        <f t="shared" si="81"/>
        <v>28676.008306132208</v>
      </c>
      <c r="C293" s="10">
        <f t="shared" si="81"/>
        <v>16022.150672632599</v>
      </c>
      <c r="D293" s="10">
        <f t="shared" si="81"/>
        <v>11363.536210753013</v>
      </c>
      <c r="E293" s="10">
        <f t="shared" si="81"/>
        <v>9012.4597533558372</v>
      </c>
      <c r="F293" s="10">
        <f t="shared" si="81"/>
        <v>7115.0998052809236</v>
      </c>
      <c r="G293" s="10">
        <f t="shared" si="81"/>
        <v>7115.0998052809236</v>
      </c>
      <c r="H293" s="10">
        <f t="shared" si="59"/>
        <v>172</v>
      </c>
      <c r="I293" s="10" t="str">
        <f t="shared" si="60"/>
        <v>XXXX</v>
      </c>
      <c r="J293" s="10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10">
        <f t="shared" si="81"/>
        <v>28842.729284656238</v>
      </c>
      <c r="C294" s="10">
        <f t="shared" si="81"/>
        <v>16115.302711426975</v>
      </c>
      <c r="D294" s="10">
        <f t="shared" si="81"/>
        <v>11429.603281745762</v>
      </c>
      <c r="E294" s="10">
        <f t="shared" si="81"/>
        <v>9064.857775177672</v>
      </c>
      <c r="F294" s="10">
        <f t="shared" si="81"/>
        <v>7156.466664613954</v>
      </c>
      <c r="G294" s="10">
        <f t="shared" si="81"/>
        <v>7156.466664613954</v>
      </c>
      <c r="H294" s="10">
        <f t="shared" si="59"/>
        <v>173</v>
      </c>
      <c r="I294" s="10" t="str">
        <f t="shared" si="60"/>
        <v>XXXX</v>
      </c>
      <c r="J294" s="10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10">
        <f t="shared" si="81"/>
        <v>29009.450263180257</v>
      </c>
      <c r="C295" s="10">
        <f t="shared" si="81"/>
        <v>16208.454750221348</v>
      </c>
      <c r="D295" s="10">
        <f t="shared" si="81"/>
        <v>11495.670352738513</v>
      </c>
      <c r="E295" s="10">
        <f t="shared" si="81"/>
        <v>9117.2557969995087</v>
      </c>
      <c r="F295" s="10">
        <f t="shared" si="81"/>
        <v>7197.8335239469825</v>
      </c>
      <c r="G295" s="10">
        <f t="shared" si="81"/>
        <v>7197.8335239469825</v>
      </c>
      <c r="H295" s="10">
        <f t="shared" si="59"/>
        <v>174</v>
      </c>
      <c r="I295" s="10" t="str">
        <f t="shared" si="60"/>
        <v>XXXX</v>
      </c>
      <c r="J295" s="10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10">
        <f t="shared" si="81"/>
        <v>29176.171241704291</v>
      </c>
      <c r="C296" s="10">
        <f t="shared" si="81"/>
        <v>16301.606789015725</v>
      </c>
      <c r="D296" s="10">
        <f t="shared" si="81"/>
        <v>11561.737423731263</v>
      </c>
      <c r="E296" s="10">
        <f t="shared" si="81"/>
        <v>9169.6538188213472</v>
      </c>
      <c r="F296" s="10">
        <f t="shared" si="81"/>
        <v>7239.2003832800101</v>
      </c>
      <c r="G296" s="10">
        <f t="shared" si="81"/>
        <v>7239.2003832800101</v>
      </c>
      <c r="H296" s="10">
        <f t="shared" si="59"/>
        <v>175</v>
      </c>
      <c r="I296" s="10" t="str">
        <f t="shared" si="60"/>
        <v>XXXX</v>
      </c>
      <c r="J296" s="10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10">
        <f t="shared" si="81"/>
        <v>29342.89222022831</v>
      </c>
      <c r="C297" s="10">
        <f t="shared" si="81"/>
        <v>16394.758827810103</v>
      </c>
      <c r="D297" s="10">
        <f t="shared" si="81"/>
        <v>11627.804494724014</v>
      </c>
      <c r="E297" s="10">
        <f t="shared" si="81"/>
        <v>9222.0518406431838</v>
      </c>
      <c r="F297" s="10">
        <f t="shared" si="81"/>
        <v>7280.5672426130386</v>
      </c>
      <c r="G297" s="10">
        <f t="shared" si="81"/>
        <v>7280.5672426130386</v>
      </c>
      <c r="H297" s="10">
        <f t="shared" si="59"/>
        <v>176</v>
      </c>
      <c r="I297" s="10" t="str">
        <f t="shared" si="60"/>
        <v>XXXX</v>
      </c>
      <c r="J297" s="10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10">
        <f t="shared" si="81"/>
        <v>29509.613198752333</v>
      </c>
      <c r="C298" s="10">
        <f t="shared" si="81"/>
        <v>16487.910866604481</v>
      </c>
      <c r="D298" s="10">
        <f t="shared" si="81"/>
        <v>11693.871565716761</v>
      </c>
      <c r="E298" s="10">
        <f t="shared" si="81"/>
        <v>9274.4498624650187</v>
      </c>
      <c r="F298" s="10">
        <f t="shared" si="81"/>
        <v>7321.9341019460671</v>
      </c>
      <c r="G298" s="10">
        <f t="shared" si="81"/>
        <v>7321.9341019460671</v>
      </c>
      <c r="H298" s="10">
        <f t="shared" si="59"/>
        <v>177</v>
      </c>
      <c r="I298" s="10" t="str">
        <f t="shared" si="60"/>
        <v>XXXX</v>
      </c>
      <c r="J298" s="10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10">
        <f t="shared" si="81"/>
        <v>29676.334177276356</v>
      </c>
      <c r="C299" s="10">
        <f t="shared" si="81"/>
        <v>16581.062905398852</v>
      </c>
      <c r="D299" s="10">
        <f t="shared" si="81"/>
        <v>11759.938636709512</v>
      </c>
      <c r="E299" s="10">
        <f t="shared" si="81"/>
        <v>9326.8478842868553</v>
      </c>
      <c r="F299" s="10">
        <f t="shared" si="81"/>
        <v>7363.3009612790975</v>
      </c>
      <c r="G299" s="10">
        <f t="shared" si="81"/>
        <v>7363.3009612790975</v>
      </c>
      <c r="H299" s="10">
        <f t="shared" si="59"/>
        <v>178</v>
      </c>
      <c r="I299" s="10" t="str">
        <f t="shared" si="60"/>
        <v>XXXX</v>
      </c>
      <c r="J299" s="10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10">
        <f t="shared" si="81"/>
        <v>29843.055155800375</v>
      </c>
      <c r="C300" s="10">
        <f t="shared" si="81"/>
        <v>16674.214944193231</v>
      </c>
      <c r="D300" s="10">
        <f t="shared" si="81"/>
        <v>11826.005707702261</v>
      </c>
      <c r="E300" s="10">
        <f t="shared" si="81"/>
        <v>9379.245906108692</v>
      </c>
      <c r="F300" s="10">
        <f t="shared" si="81"/>
        <v>7404.6678206121251</v>
      </c>
      <c r="G300" s="10">
        <f t="shared" si="81"/>
        <v>7404.6678206121251</v>
      </c>
      <c r="H300" s="10">
        <f t="shared" si="59"/>
        <v>179</v>
      </c>
      <c r="I300" s="10" t="str">
        <f t="shared" si="60"/>
        <v>XXXX</v>
      </c>
      <c r="J300" s="10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10">
        <f t="shared" ref="B301:G310" si="82">$A301/B$18*RnP*RevPerMi/60</f>
        <v>30009.776134324409</v>
      </c>
      <c r="C301" s="10">
        <f t="shared" si="82"/>
        <v>16767.366982987605</v>
      </c>
      <c r="D301" s="10">
        <f t="shared" si="82"/>
        <v>11892.072778695012</v>
      </c>
      <c r="E301" s="10">
        <f t="shared" si="82"/>
        <v>9431.6439279305287</v>
      </c>
      <c r="F301" s="10">
        <f t="shared" si="82"/>
        <v>7446.0346799451527</v>
      </c>
      <c r="G301" s="10">
        <f t="shared" si="82"/>
        <v>7446.0346799451527</v>
      </c>
      <c r="H301" s="10">
        <f t="shared" si="59"/>
        <v>180</v>
      </c>
      <c r="I301" s="10" t="str">
        <f t="shared" si="60"/>
        <v>XXXX</v>
      </c>
      <c r="J301" s="10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10">
        <f t="shared" si="82"/>
        <v>30176.497112848429</v>
      </c>
      <c r="C302" s="10">
        <f t="shared" si="82"/>
        <v>16860.51902178198</v>
      </c>
      <c r="D302" s="10">
        <f t="shared" si="82"/>
        <v>11958.139849687761</v>
      </c>
      <c r="E302" s="10">
        <f t="shared" si="82"/>
        <v>9484.0419497523635</v>
      </c>
      <c r="F302" s="10">
        <f t="shared" si="82"/>
        <v>7487.4015392781821</v>
      </c>
      <c r="G302" s="10">
        <f t="shared" si="82"/>
        <v>7487.4015392781821</v>
      </c>
      <c r="H302" s="10">
        <f t="shared" si="59"/>
        <v>181</v>
      </c>
      <c r="I302" s="10" t="str">
        <f t="shared" si="60"/>
        <v>XXXX</v>
      </c>
      <c r="J302" s="10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10">
        <f t="shared" si="82"/>
        <v>30343.218091372459</v>
      </c>
      <c r="C303" s="10">
        <f t="shared" si="82"/>
        <v>16953.671060576355</v>
      </c>
      <c r="D303" s="10">
        <f t="shared" si="82"/>
        <v>12024.206920680514</v>
      </c>
      <c r="E303" s="10">
        <f t="shared" si="82"/>
        <v>9536.4399715742002</v>
      </c>
      <c r="F303" s="10">
        <f t="shared" si="82"/>
        <v>7528.7683986112115</v>
      </c>
      <c r="G303" s="10">
        <f t="shared" si="82"/>
        <v>7528.7683986112115</v>
      </c>
      <c r="H303" s="10">
        <f t="shared" si="59"/>
        <v>182</v>
      </c>
      <c r="I303" s="10" t="str">
        <f t="shared" si="60"/>
        <v>XXXX</v>
      </c>
      <c r="J303" s="10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10">
        <f t="shared" si="82"/>
        <v>30509.939069896478</v>
      </c>
      <c r="C304" s="10">
        <f t="shared" si="82"/>
        <v>17046.823099370729</v>
      </c>
      <c r="D304" s="10">
        <f t="shared" si="82"/>
        <v>12090.273991673261</v>
      </c>
      <c r="E304" s="10">
        <f t="shared" si="82"/>
        <v>9588.8379933960368</v>
      </c>
      <c r="F304" s="10">
        <f t="shared" si="82"/>
        <v>7570.13525794424</v>
      </c>
      <c r="G304" s="10">
        <f t="shared" si="82"/>
        <v>7570.13525794424</v>
      </c>
      <c r="H304" s="10">
        <f t="shared" si="59"/>
        <v>183</v>
      </c>
      <c r="I304" s="10" t="str">
        <f t="shared" si="60"/>
        <v>XXXX</v>
      </c>
      <c r="J304" s="10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10">
        <f t="shared" si="82"/>
        <v>30676.660048420505</v>
      </c>
      <c r="C305" s="10">
        <f t="shared" si="82"/>
        <v>17139.975138165104</v>
      </c>
      <c r="D305" s="10">
        <f t="shared" si="82"/>
        <v>12156.341062666013</v>
      </c>
      <c r="E305" s="10">
        <f t="shared" si="82"/>
        <v>9641.2360152178717</v>
      </c>
      <c r="F305" s="10">
        <f t="shared" si="82"/>
        <v>7611.5021172772686</v>
      </c>
      <c r="G305" s="10">
        <f t="shared" si="82"/>
        <v>7611.5021172772686</v>
      </c>
      <c r="H305" s="10">
        <f t="shared" si="59"/>
        <v>184</v>
      </c>
      <c r="I305" s="10" t="str">
        <f t="shared" si="60"/>
        <v>XXXX</v>
      </c>
      <c r="J305" s="10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10">
        <f t="shared" si="82"/>
        <v>30843.381026944528</v>
      </c>
      <c r="C306" s="10">
        <f t="shared" si="82"/>
        <v>17233.127176959486</v>
      </c>
      <c r="D306" s="10">
        <f t="shared" si="82"/>
        <v>12222.408133658762</v>
      </c>
      <c r="E306" s="10">
        <f t="shared" si="82"/>
        <v>9693.6340370397083</v>
      </c>
      <c r="F306" s="10">
        <f t="shared" si="82"/>
        <v>7652.8689766102962</v>
      </c>
      <c r="G306" s="10">
        <f t="shared" si="82"/>
        <v>7652.8689766102962</v>
      </c>
      <c r="H306" s="10">
        <f t="shared" si="59"/>
        <v>185</v>
      </c>
      <c r="I306" s="10" t="str">
        <f t="shared" si="60"/>
        <v>XXXX</v>
      </c>
      <c r="J306" s="10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10">
        <f t="shared" si="82"/>
        <v>31010.102005468558</v>
      </c>
      <c r="C307" s="10">
        <f t="shared" si="82"/>
        <v>17326.279215753861</v>
      </c>
      <c r="D307" s="10">
        <f t="shared" si="82"/>
        <v>12288.475204651513</v>
      </c>
      <c r="E307" s="10">
        <f t="shared" si="82"/>
        <v>9746.032058861545</v>
      </c>
      <c r="F307" s="10">
        <f t="shared" si="82"/>
        <v>7694.2358359433256</v>
      </c>
      <c r="G307" s="10">
        <f t="shared" si="82"/>
        <v>7694.2358359433256</v>
      </c>
      <c r="H307" s="10">
        <f t="shared" si="59"/>
        <v>186</v>
      </c>
      <c r="I307" s="10" t="str">
        <f t="shared" si="60"/>
        <v>XXXX</v>
      </c>
      <c r="J307" s="10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10">
        <f t="shared" si="82"/>
        <v>31176.822983992577</v>
      </c>
      <c r="C308" s="10">
        <f t="shared" si="82"/>
        <v>17419.431254548232</v>
      </c>
      <c r="D308" s="10">
        <f t="shared" si="82"/>
        <v>12354.542275644262</v>
      </c>
      <c r="E308" s="10">
        <f t="shared" si="82"/>
        <v>9798.4300806833817</v>
      </c>
      <c r="F308" s="10">
        <f t="shared" si="82"/>
        <v>7735.6026952763541</v>
      </c>
      <c r="G308" s="10">
        <f t="shared" si="82"/>
        <v>7735.6026952763541</v>
      </c>
      <c r="H308" s="10">
        <f t="shared" si="59"/>
        <v>187</v>
      </c>
      <c r="I308" s="10" t="str">
        <f t="shared" si="60"/>
        <v>XXXX</v>
      </c>
      <c r="J308" s="10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10">
        <f t="shared" si="82"/>
        <v>31343.5439625166</v>
      </c>
      <c r="C309" s="10">
        <f t="shared" si="82"/>
        <v>17512.58329334261</v>
      </c>
      <c r="D309" s="10">
        <f t="shared" si="82"/>
        <v>12420.609346637013</v>
      </c>
      <c r="E309" s="10">
        <f t="shared" si="82"/>
        <v>9850.8281025052165</v>
      </c>
      <c r="F309" s="10">
        <f t="shared" si="82"/>
        <v>7776.9695546093826</v>
      </c>
      <c r="G309" s="10">
        <f t="shared" si="82"/>
        <v>7776.9695546093826</v>
      </c>
      <c r="H309" s="10">
        <f t="shared" si="59"/>
        <v>188</v>
      </c>
      <c r="I309" s="10" t="str">
        <f t="shared" si="60"/>
        <v>XXXX</v>
      </c>
      <c r="J309" s="10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10">
        <f t="shared" si="82"/>
        <v>31510.264941040627</v>
      </c>
      <c r="C310" s="10">
        <f t="shared" si="82"/>
        <v>17605.735332136985</v>
      </c>
      <c r="D310" s="10">
        <f t="shared" si="82"/>
        <v>12486.676417629762</v>
      </c>
      <c r="E310" s="10">
        <f t="shared" si="82"/>
        <v>9903.2261243270532</v>
      </c>
      <c r="F310" s="10">
        <f t="shared" si="82"/>
        <v>7818.3364139424111</v>
      </c>
      <c r="G310" s="10">
        <f t="shared" si="82"/>
        <v>7818.3364139424111</v>
      </c>
      <c r="H310" s="10">
        <f t="shared" si="59"/>
        <v>189</v>
      </c>
      <c r="I310" s="10" t="str">
        <f t="shared" si="60"/>
        <v>XXXX</v>
      </c>
      <c r="J310" s="10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10">
        <f t="shared" ref="B311:G321" si="83">$A311/B$18*RnP*RevPerMi/60</f>
        <v>31676.985919564646</v>
      </c>
      <c r="C311" s="10">
        <f t="shared" si="83"/>
        <v>17698.887370931359</v>
      </c>
      <c r="D311" s="10">
        <f t="shared" si="83"/>
        <v>12552.743488622513</v>
      </c>
      <c r="E311" s="10">
        <f t="shared" si="83"/>
        <v>9955.6241461488898</v>
      </c>
      <c r="F311" s="10">
        <f t="shared" si="83"/>
        <v>7859.7032732754396</v>
      </c>
      <c r="G311" s="10">
        <f t="shared" si="83"/>
        <v>7859.7032732754396</v>
      </c>
      <c r="H311" s="10">
        <f t="shared" si="59"/>
        <v>190</v>
      </c>
      <c r="I311" s="10" t="str">
        <f t="shared" si="60"/>
        <v>XXXX</v>
      </c>
      <c r="J311" s="10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10">
        <f t="shared" si="83"/>
        <v>31843.706898088676</v>
      </c>
      <c r="C312" s="10">
        <f t="shared" si="83"/>
        <v>17792.039409725738</v>
      </c>
      <c r="D312" s="10">
        <f t="shared" si="83"/>
        <v>12618.810559615262</v>
      </c>
      <c r="E312" s="10">
        <f t="shared" si="83"/>
        <v>10008.022167970727</v>
      </c>
      <c r="F312" s="10">
        <f t="shared" si="83"/>
        <v>7901.0701326084672</v>
      </c>
      <c r="G312" s="10">
        <f t="shared" si="83"/>
        <v>7901.0701326084672</v>
      </c>
      <c r="H312" s="10">
        <f t="shared" si="59"/>
        <v>191</v>
      </c>
      <c r="I312" s="10" t="str">
        <f t="shared" si="60"/>
        <v>XXXX</v>
      </c>
      <c r="J312" s="10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10">
        <f t="shared" si="83"/>
        <v>32010.427876612695</v>
      </c>
      <c r="C313" s="10">
        <f t="shared" si="83"/>
        <v>17885.191448520109</v>
      </c>
      <c r="D313" s="10">
        <f t="shared" si="83"/>
        <v>12684.877630608013</v>
      </c>
      <c r="E313" s="10">
        <f t="shared" si="83"/>
        <v>10060.420189792561</v>
      </c>
      <c r="F313" s="10">
        <f t="shared" si="83"/>
        <v>7942.4369919414985</v>
      </c>
      <c r="G313" s="10">
        <f t="shared" si="83"/>
        <v>7942.4369919414985</v>
      </c>
      <c r="H313" s="10">
        <f t="shared" ref="H313:H321" si="84">A313</f>
        <v>192</v>
      </c>
      <c r="I313" s="10" t="str">
        <f t="shared" ref="I313:I321" si="85">IF(B313&lt;Redline,B313,IF(C313&lt;Redline,C313,IF(D313&lt;Redline,D313,IF(E313&lt;Redline,E313,IF(F313&lt;Redline,F313,IF(G313&lt;Redline,G313,"XXXX"))))))</f>
        <v>XXXX</v>
      </c>
      <c r="J313" s="10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10">
        <f t="shared" si="83"/>
        <v>32177.148855136726</v>
      </c>
      <c r="C314" s="10">
        <f t="shared" si="83"/>
        <v>17978.343487314483</v>
      </c>
      <c r="D314" s="10">
        <f t="shared" si="83"/>
        <v>12750.944701600763</v>
      </c>
      <c r="E314" s="10">
        <f t="shared" si="83"/>
        <v>10112.818211614398</v>
      </c>
      <c r="F314" s="10">
        <f t="shared" si="83"/>
        <v>7983.8038512745261</v>
      </c>
      <c r="G314" s="10">
        <f t="shared" si="83"/>
        <v>7983.8038512745261</v>
      </c>
      <c r="H314" s="10">
        <f t="shared" si="84"/>
        <v>193</v>
      </c>
      <c r="I314" s="10" t="str">
        <f t="shared" si="85"/>
        <v>XXXX</v>
      </c>
      <c r="J314" s="10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10">
        <f t="shared" si="83"/>
        <v>32343.869833660745</v>
      </c>
      <c r="C315" s="10">
        <f t="shared" si="83"/>
        <v>18071.495526108865</v>
      </c>
      <c r="D315" s="10">
        <f t="shared" si="83"/>
        <v>12817.011772593512</v>
      </c>
      <c r="E315" s="10">
        <f t="shared" si="83"/>
        <v>10165.216233436235</v>
      </c>
      <c r="F315" s="10">
        <f t="shared" si="83"/>
        <v>8025.1707106075528</v>
      </c>
      <c r="G315" s="10">
        <f t="shared" si="83"/>
        <v>8025.1707106075528</v>
      </c>
      <c r="H315" s="10">
        <f t="shared" si="84"/>
        <v>194</v>
      </c>
      <c r="I315" s="10" t="str">
        <f t="shared" si="85"/>
        <v>XXXX</v>
      </c>
      <c r="J315" s="10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10">
        <f t="shared" si="83"/>
        <v>32510.590812184779</v>
      </c>
      <c r="C316" s="10">
        <f t="shared" si="83"/>
        <v>18164.64756490324</v>
      </c>
      <c r="D316" s="10">
        <f t="shared" si="83"/>
        <v>12883.078843586263</v>
      </c>
      <c r="E316" s="10">
        <f t="shared" si="83"/>
        <v>10217.614255258073</v>
      </c>
      <c r="F316" s="10">
        <f t="shared" si="83"/>
        <v>8066.5375699405831</v>
      </c>
      <c r="G316" s="10">
        <f t="shared" si="83"/>
        <v>8066.5375699405831</v>
      </c>
      <c r="H316" s="10">
        <f t="shared" si="84"/>
        <v>195</v>
      </c>
      <c r="I316" s="10" t="str">
        <f t="shared" si="85"/>
        <v>XXXX</v>
      </c>
      <c r="J316" s="10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10">
        <f t="shared" si="83"/>
        <v>32677.311790708798</v>
      </c>
      <c r="C317" s="10">
        <f t="shared" si="83"/>
        <v>18257.799603697611</v>
      </c>
      <c r="D317" s="10">
        <f t="shared" si="83"/>
        <v>12949.145914579014</v>
      </c>
      <c r="E317" s="10">
        <f t="shared" si="83"/>
        <v>10270.012277079908</v>
      </c>
      <c r="F317" s="10">
        <f t="shared" si="83"/>
        <v>8107.9044292736116</v>
      </c>
      <c r="G317" s="10">
        <f t="shared" si="83"/>
        <v>8107.9044292736116</v>
      </c>
      <c r="H317" s="10">
        <f t="shared" si="84"/>
        <v>196</v>
      </c>
      <c r="I317" s="10" t="str">
        <f t="shared" si="85"/>
        <v>XXXX</v>
      </c>
      <c r="J317" s="10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10">
        <f t="shared" si="83"/>
        <v>32844.032769232828</v>
      </c>
      <c r="C318" s="10">
        <f t="shared" si="83"/>
        <v>18350.951642491989</v>
      </c>
      <c r="D318" s="10">
        <f t="shared" si="83"/>
        <v>13015.212985571763</v>
      </c>
      <c r="E318" s="10">
        <f t="shared" si="83"/>
        <v>10322.410298901745</v>
      </c>
      <c r="F318" s="10">
        <f t="shared" si="83"/>
        <v>8149.271288606642</v>
      </c>
      <c r="G318" s="10">
        <f t="shared" si="83"/>
        <v>8149.271288606642</v>
      </c>
      <c r="H318" s="10">
        <f t="shared" si="84"/>
        <v>197</v>
      </c>
      <c r="I318" s="10" t="str">
        <f t="shared" si="85"/>
        <v>XXXX</v>
      </c>
      <c r="J318" s="10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10">
        <f t="shared" si="83"/>
        <v>33010.753747756848</v>
      </c>
      <c r="C319" s="10">
        <f t="shared" si="83"/>
        <v>18444.103681286368</v>
      </c>
      <c r="D319" s="10">
        <f t="shared" si="83"/>
        <v>13081.280056564514</v>
      </c>
      <c r="E319" s="10">
        <f t="shared" si="83"/>
        <v>10374.808320723581</v>
      </c>
      <c r="F319" s="10">
        <f t="shared" si="83"/>
        <v>8190.6381479396687</v>
      </c>
      <c r="G319" s="10">
        <f t="shared" si="83"/>
        <v>8190.6381479396687</v>
      </c>
      <c r="H319" s="10">
        <f t="shared" si="84"/>
        <v>198</v>
      </c>
      <c r="I319" s="10" t="str">
        <f t="shared" si="85"/>
        <v>XXXX</v>
      </c>
      <c r="J319" s="10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10">
        <f t="shared" si="83"/>
        <v>33177.474726280874</v>
      </c>
      <c r="C320" s="10">
        <f t="shared" si="83"/>
        <v>18537.255720080742</v>
      </c>
      <c r="D320" s="10">
        <f t="shared" si="83"/>
        <v>13147.347127557263</v>
      </c>
      <c r="E320" s="10">
        <f t="shared" si="83"/>
        <v>10427.206342545416</v>
      </c>
      <c r="F320" s="10">
        <f t="shared" si="83"/>
        <v>8232.0050072726972</v>
      </c>
      <c r="G320" s="10">
        <f t="shared" si="83"/>
        <v>8232.0050072726972</v>
      </c>
      <c r="H320" s="10">
        <f t="shared" si="84"/>
        <v>199</v>
      </c>
      <c r="I320" s="10" t="str">
        <f t="shared" si="85"/>
        <v>XXXX</v>
      </c>
      <c r="J320" s="10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10">
        <f t="shared" si="83"/>
        <v>33344.195704804893</v>
      </c>
      <c r="C321" s="10">
        <f t="shared" si="83"/>
        <v>18630.407758875117</v>
      </c>
      <c r="D321" s="10">
        <f t="shared" si="83"/>
        <v>13213.414198550014</v>
      </c>
      <c r="E321" s="10">
        <f t="shared" si="83"/>
        <v>10479.604364367253</v>
      </c>
      <c r="F321" s="10">
        <f t="shared" si="83"/>
        <v>8273.3718666057266</v>
      </c>
      <c r="G321" s="10">
        <f t="shared" si="83"/>
        <v>8273.3718666057266</v>
      </c>
      <c r="H321" s="10">
        <f t="shared" si="84"/>
        <v>200</v>
      </c>
      <c r="I321" s="10" t="str">
        <f t="shared" si="85"/>
        <v>XXXX</v>
      </c>
      <c r="J321" s="10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172" workbookViewId="0">
      <selection activeCell="B7" sqref="B7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23" t="s">
        <v>41</v>
      </c>
      <c r="C1" s="23"/>
      <c r="D1" s="23"/>
      <c r="E1" s="23"/>
      <c r="F1" s="23"/>
      <c r="G1" s="23"/>
      <c r="H1" s="23"/>
      <c r="I1" s="23"/>
    </row>
    <row r="2" spans="1:9" x14ac:dyDescent="0.25">
      <c r="B2" s="21" t="s">
        <v>40</v>
      </c>
      <c r="C2" s="21"/>
      <c r="D2" s="21"/>
      <c r="E2" s="21"/>
      <c r="F2" s="21"/>
      <c r="G2" s="21"/>
      <c r="H2" s="21"/>
      <c r="I2" s="21"/>
    </row>
    <row r="3" spans="1:9" x14ac:dyDescent="0.25">
      <c r="B3" s="21" t="str">
        <f>CONCATENATE(A6,Redline)</f>
        <v>RPM Redline  6800</v>
      </c>
      <c r="C3" s="21"/>
      <c r="D3" s="21"/>
      <c r="E3" s="21"/>
      <c r="F3" s="21"/>
      <c r="G3" s="21"/>
      <c r="H3" s="21"/>
      <c r="I3" s="21"/>
    </row>
    <row r="4" spans="1:9" ht="17.5" x14ac:dyDescent="0.35">
      <c r="B4" s="24" t="s">
        <v>45</v>
      </c>
      <c r="C4" s="24"/>
      <c r="D4" s="24"/>
      <c r="E4" s="24"/>
      <c r="F4" s="24"/>
      <c r="G4" s="24"/>
      <c r="H4" s="24"/>
      <c r="I4" s="24"/>
    </row>
    <row r="5" spans="1:9" ht="15.5" x14ac:dyDescent="0.35">
      <c r="B5" s="22" t="s">
        <v>43</v>
      </c>
      <c r="C5" s="22"/>
      <c r="D5" s="22"/>
      <c r="E5" s="22"/>
      <c r="F5" s="22"/>
      <c r="G5" s="22"/>
      <c r="H5" s="22"/>
      <c r="I5" s="22"/>
    </row>
    <row r="6" spans="1:9" x14ac:dyDescent="0.25">
      <c r="A6" t="s">
        <v>42</v>
      </c>
      <c r="B6" s="5">
        <v>6800</v>
      </c>
    </row>
    <row r="7" spans="1:9" x14ac:dyDescent="0.25">
      <c r="A7" t="s">
        <v>1</v>
      </c>
      <c r="B7" s="5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5">
        <v>225</v>
      </c>
      <c r="C9" s="5">
        <v>50</v>
      </c>
      <c r="D9" s="5">
        <v>16</v>
      </c>
    </row>
    <row r="10" spans="1:9" x14ac:dyDescent="0.25">
      <c r="A10" t="s">
        <v>3</v>
      </c>
      <c r="B10" s="8">
        <f>B9/25.4*C9/100*2+D9</f>
        <v>24.858267716535433</v>
      </c>
    </row>
    <row r="11" spans="1:9" x14ac:dyDescent="0.25">
      <c r="A11" t="s">
        <v>20</v>
      </c>
      <c r="B11" s="8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5">
        <v>8</v>
      </c>
      <c r="C13" s="5">
        <v>31</v>
      </c>
      <c r="D13">
        <f>C13/B13</f>
        <v>3.875</v>
      </c>
    </row>
    <row r="15" spans="1:9" x14ac:dyDescent="0.25">
      <c r="A15" t="s">
        <v>14</v>
      </c>
      <c r="B15" s="5">
        <v>11</v>
      </c>
      <c r="C15" s="5">
        <v>18</v>
      </c>
      <c r="D15" s="5">
        <v>23</v>
      </c>
      <c r="E15" s="5">
        <v>29</v>
      </c>
      <c r="F15" s="5">
        <v>38</v>
      </c>
      <c r="G15" s="5">
        <f>F15</f>
        <v>38</v>
      </c>
    </row>
    <row r="16" spans="1:9" x14ac:dyDescent="0.25">
      <c r="A16" t="s">
        <v>13</v>
      </c>
      <c r="B16" s="5">
        <v>35</v>
      </c>
      <c r="C16" s="5">
        <v>33</v>
      </c>
      <c r="D16" s="5">
        <v>29</v>
      </c>
      <c r="E16" s="5">
        <v>28</v>
      </c>
      <c r="F16" s="5">
        <v>29</v>
      </c>
      <c r="G16" s="5">
        <f>F16</f>
        <v>29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9">
        <f t="shared" ref="B18:G18" si="0">B15/B16</f>
        <v>0.31428571428571428</v>
      </c>
      <c r="C18" s="9">
        <f t="shared" si="0"/>
        <v>0.54545454545454541</v>
      </c>
      <c r="D18" s="9">
        <f t="shared" si="0"/>
        <v>0.7931034482758621</v>
      </c>
      <c r="E18" s="9">
        <f t="shared" si="0"/>
        <v>1.0357142857142858</v>
      </c>
      <c r="F18" s="9">
        <f t="shared" si="0"/>
        <v>1.3103448275862069</v>
      </c>
      <c r="G18" s="4">
        <f t="shared" si="0"/>
        <v>1.3103448275862069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5.9980454100795724</v>
      </c>
      <c r="C21">
        <f t="shared" si="1"/>
        <v>10.409830876997605</v>
      </c>
      <c r="D21">
        <f t="shared" si="1"/>
        <v>15.136133401611463</v>
      </c>
      <c r="E21">
        <f t="shared" si="1"/>
        <v>19.766286010489502</v>
      </c>
      <c r="F21">
        <f t="shared" si="1"/>
        <v>25.007524750488496</v>
      </c>
      <c r="G21">
        <f t="shared" si="1"/>
        <v>25.007524750488496</v>
      </c>
    </row>
    <row r="22" spans="1:7" hidden="1" x14ac:dyDescent="0.25">
      <c r="A22">
        <f t="shared" ref="A22:A53" si="2">A21+$B$7</f>
        <v>1100</v>
      </c>
      <c r="B22">
        <f t="shared" si="1"/>
        <v>6.5978499510875306</v>
      </c>
      <c r="C22">
        <f t="shared" si="1"/>
        <v>11.450813964697367</v>
      </c>
      <c r="D22">
        <f t="shared" si="1"/>
        <v>16.649746741772606</v>
      </c>
      <c r="E22">
        <f t="shared" si="1"/>
        <v>21.742914611538456</v>
      </c>
      <c r="F22">
        <f t="shared" si="1"/>
        <v>27.508277225537352</v>
      </c>
      <c r="G22">
        <f t="shared" si="1"/>
        <v>27.508277225537352</v>
      </c>
    </row>
    <row r="23" spans="1:7" hidden="1" x14ac:dyDescent="0.25">
      <c r="A23">
        <f t="shared" si="2"/>
        <v>1200</v>
      </c>
      <c r="B23">
        <f t="shared" si="1"/>
        <v>7.1976544920954861</v>
      </c>
      <c r="C23">
        <f t="shared" si="1"/>
        <v>12.491797052397127</v>
      </c>
      <c r="D23">
        <f t="shared" si="1"/>
        <v>18.163360081933753</v>
      </c>
      <c r="E23">
        <f t="shared" si="1"/>
        <v>23.719543212587404</v>
      </c>
      <c r="F23">
        <f t="shared" si="1"/>
        <v>30.009029700586197</v>
      </c>
      <c r="G23">
        <f t="shared" si="1"/>
        <v>30.009029700586197</v>
      </c>
    </row>
    <row r="24" spans="1:7" hidden="1" x14ac:dyDescent="0.25">
      <c r="A24">
        <f t="shared" si="2"/>
        <v>1300</v>
      </c>
      <c r="B24">
        <f t="shared" si="1"/>
        <v>7.7974590331034435</v>
      </c>
      <c r="C24">
        <f t="shared" si="1"/>
        <v>13.532780140096886</v>
      </c>
      <c r="D24">
        <f t="shared" si="1"/>
        <v>19.676973422094896</v>
      </c>
      <c r="E24">
        <f t="shared" si="1"/>
        <v>25.696171813636354</v>
      </c>
      <c r="F24">
        <f t="shared" si="1"/>
        <v>32.509782175635046</v>
      </c>
      <c r="G24">
        <f t="shared" si="1"/>
        <v>32.509782175635046</v>
      </c>
    </row>
    <row r="25" spans="1:7" hidden="1" x14ac:dyDescent="0.25">
      <c r="A25">
        <f t="shared" si="2"/>
        <v>1400</v>
      </c>
      <c r="B25">
        <f t="shared" si="1"/>
        <v>8.3972635741114008</v>
      </c>
      <c r="C25">
        <f t="shared" si="1"/>
        <v>14.573763227796647</v>
      </c>
      <c r="D25">
        <f t="shared" si="1"/>
        <v>21.190586762256043</v>
      </c>
      <c r="E25">
        <f t="shared" si="1"/>
        <v>27.672800414685305</v>
      </c>
      <c r="F25">
        <f t="shared" si="1"/>
        <v>35.010534650683894</v>
      </c>
      <c r="G25">
        <f t="shared" si="1"/>
        <v>35.010534650683894</v>
      </c>
    </row>
    <row r="26" spans="1:7" hidden="1" x14ac:dyDescent="0.25">
      <c r="A26">
        <f t="shared" si="2"/>
        <v>1500</v>
      </c>
      <c r="B26">
        <f t="shared" si="1"/>
        <v>8.9970681151193599</v>
      </c>
      <c r="C26">
        <f t="shared" si="1"/>
        <v>15.614746315496408</v>
      </c>
      <c r="D26">
        <f t="shared" si="1"/>
        <v>22.704200102417193</v>
      </c>
      <c r="E26">
        <f t="shared" si="1"/>
        <v>29.649429015734253</v>
      </c>
      <c r="F26">
        <f t="shared" si="1"/>
        <v>37.51128712573275</v>
      </c>
      <c r="G26">
        <f t="shared" si="1"/>
        <v>37.51128712573275</v>
      </c>
    </row>
    <row r="27" spans="1:7" hidden="1" x14ac:dyDescent="0.25">
      <c r="A27">
        <f t="shared" si="2"/>
        <v>1600</v>
      </c>
      <c r="B27">
        <f t="shared" si="1"/>
        <v>9.5968726561273172</v>
      </c>
      <c r="C27">
        <f t="shared" si="1"/>
        <v>16.655729403196165</v>
      </c>
      <c r="D27">
        <f t="shared" si="1"/>
        <v>24.217813442578336</v>
      </c>
      <c r="E27">
        <f t="shared" si="1"/>
        <v>31.626057616783207</v>
      </c>
      <c r="F27">
        <f t="shared" si="1"/>
        <v>40.012039600781605</v>
      </c>
      <c r="G27">
        <f t="shared" si="1"/>
        <v>40.012039600781605</v>
      </c>
    </row>
    <row r="28" spans="1:7" hidden="1" x14ac:dyDescent="0.25">
      <c r="A28">
        <f t="shared" si="2"/>
        <v>1700</v>
      </c>
      <c r="B28">
        <f t="shared" si="1"/>
        <v>10.196677197135271</v>
      </c>
      <c r="C28">
        <f t="shared" si="1"/>
        <v>17.69671249089593</v>
      </c>
      <c r="D28">
        <f t="shared" si="1"/>
        <v>25.731426782739483</v>
      </c>
      <c r="E28">
        <f t="shared" si="1"/>
        <v>33.602686217832144</v>
      </c>
      <c r="F28">
        <f t="shared" si="1"/>
        <v>42.512792075830447</v>
      </c>
      <c r="G28">
        <f t="shared" si="1"/>
        <v>42.512792075830447</v>
      </c>
    </row>
    <row r="29" spans="1:7" hidden="1" x14ac:dyDescent="0.25">
      <c r="A29">
        <f t="shared" si="2"/>
        <v>1800</v>
      </c>
      <c r="B29">
        <f t="shared" si="1"/>
        <v>10.796481738143232</v>
      </c>
      <c r="C29">
        <f t="shared" si="1"/>
        <v>18.737695578595687</v>
      </c>
      <c r="D29">
        <f t="shared" si="1"/>
        <v>27.245040122900633</v>
      </c>
      <c r="E29">
        <f t="shared" si="1"/>
        <v>35.579314818881102</v>
      </c>
      <c r="F29">
        <f t="shared" si="1"/>
        <v>45.013544550879303</v>
      </c>
      <c r="G29">
        <f t="shared" si="1"/>
        <v>45.013544550879303</v>
      </c>
    </row>
    <row r="30" spans="1:7" hidden="1" x14ac:dyDescent="0.25">
      <c r="A30">
        <f t="shared" si="2"/>
        <v>1900</v>
      </c>
      <c r="B30">
        <f t="shared" si="1"/>
        <v>11.396286279151187</v>
      </c>
      <c r="C30">
        <f t="shared" si="1"/>
        <v>19.778678666295448</v>
      </c>
      <c r="D30">
        <f t="shared" si="1"/>
        <v>28.758653463061776</v>
      </c>
      <c r="E30">
        <f t="shared" si="1"/>
        <v>37.55594341993006</v>
      </c>
      <c r="F30">
        <f t="shared" si="1"/>
        <v>47.514297025928158</v>
      </c>
      <c r="G30">
        <f t="shared" si="1"/>
        <v>47.514297025928158</v>
      </c>
    </row>
    <row r="31" spans="1:7" hidden="1" x14ac:dyDescent="0.25">
      <c r="A31">
        <f t="shared" si="2"/>
        <v>2000</v>
      </c>
      <c r="B31">
        <f t="shared" ref="B31:G40" si="3">$A31*B$18/RnP/RevPerMi*60</f>
        <v>11.996090820159145</v>
      </c>
      <c r="C31">
        <f t="shared" si="3"/>
        <v>20.819661753995209</v>
      </c>
      <c r="D31">
        <f t="shared" si="3"/>
        <v>30.272266803222927</v>
      </c>
      <c r="E31">
        <f t="shared" si="3"/>
        <v>39.532572020979003</v>
      </c>
      <c r="F31">
        <f t="shared" si="3"/>
        <v>50.015049500976993</v>
      </c>
      <c r="G31">
        <f t="shared" si="3"/>
        <v>50.015049500976993</v>
      </c>
    </row>
    <row r="32" spans="1:7" hidden="1" x14ac:dyDescent="0.25">
      <c r="A32">
        <f t="shared" si="2"/>
        <v>2100</v>
      </c>
      <c r="B32">
        <f t="shared" si="3"/>
        <v>12.595895361167102</v>
      </c>
      <c r="C32">
        <f t="shared" si="3"/>
        <v>21.860644841694967</v>
      </c>
      <c r="D32">
        <f t="shared" si="3"/>
        <v>31.78588014338407</v>
      </c>
      <c r="E32">
        <f t="shared" si="3"/>
        <v>41.509200622027947</v>
      </c>
      <c r="F32">
        <f t="shared" si="3"/>
        <v>52.515801976025855</v>
      </c>
      <c r="G32">
        <f t="shared" si="3"/>
        <v>52.515801976025855</v>
      </c>
    </row>
    <row r="33" spans="1:7" hidden="1" x14ac:dyDescent="0.25">
      <c r="A33">
        <f t="shared" si="2"/>
        <v>2200</v>
      </c>
      <c r="B33">
        <f t="shared" si="3"/>
        <v>13.195699902175061</v>
      </c>
      <c r="C33">
        <f t="shared" si="3"/>
        <v>22.901627929394735</v>
      </c>
      <c r="D33">
        <f t="shared" si="3"/>
        <v>33.299493483545213</v>
      </c>
      <c r="E33">
        <f t="shared" si="3"/>
        <v>43.485829223076912</v>
      </c>
      <c r="F33">
        <f t="shared" si="3"/>
        <v>55.016554451074704</v>
      </c>
      <c r="G33">
        <f t="shared" si="3"/>
        <v>55.016554451074704</v>
      </c>
    </row>
    <row r="34" spans="1:7" hidden="1" x14ac:dyDescent="0.25">
      <c r="A34">
        <f t="shared" si="2"/>
        <v>2300</v>
      </c>
      <c r="B34">
        <f t="shared" si="3"/>
        <v>13.795504443183017</v>
      </c>
      <c r="C34">
        <f t="shared" si="3"/>
        <v>23.942611017094492</v>
      </c>
      <c r="D34">
        <f t="shared" si="3"/>
        <v>34.813106823706356</v>
      </c>
      <c r="E34">
        <f t="shared" si="3"/>
        <v>45.462457824125849</v>
      </c>
      <c r="F34">
        <f t="shared" si="3"/>
        <v>57.517306926123553</v>
      </c>
      <c r="G34">
        <f t="shared" si="3"/>
        <v>57.517306926123553</v>
      </c>
    </row>
    <row r="35" spans="1:7" hidden="1" x14ac:dyDescent="0.25">
      <c r="A35">
        <f t="shared" si="2"/>
        <v>2400</v>
      </c>
      <c r="B35">
        <f t="shared" si="3"/>
        <v>14.395308984190972</v>
      </c>
      <c r="C35">
        <f t="shared" si="3"/>
        <v>24.983594104794253</v>
      </c>
      <c r="D35">
        <f t="shared" si="3"/>
        <v>36.326720163867506</v>
      </c>
      <c r="E35">
        <f t="shared" si="3"/>
        <v>47.439086425174807</v>
      </c>
      <c r="F35">
        <f t="shared" si="3"/>
        <v>60.018059401172394</v>
      </c>
      <c r="G35">
        <f t="shared" si="3"/>
        <v>60.018059401172394</v>
      </c>
    </row>
    <row r="36" spans="1:7" hidden="1" x14ac:dyDescent="0.25">
      <c r="A36">
        <f t="shared" si="2"/>
        <v>2500</v>
      </c>
      <c r="B36">
        <f t="shared" si="3"/>
        <v>14.99511352519893</v>
      </c>
      <c r="C36">
        <f t="shared" si="3"/>
        <v>26.024577192494011</v>
      </c>
      <c r="D36">
        <f t="shared" si="3"/>
        <v>37.840333504028656</v>
      </c>
      <c r="E36">
        <f t="shared" si="3"/>
        <v>49.415715026223758</v>
      </c>
      <c r="F36">
        <f t="shared" si="3"/>
        <v>62.518811876221257</v>
      </c>
      <c r="G36">
        <f t="shared" si="3"/>
        <v>62.518811876221257</v>
      </c>
    </row>
    <row r="37" spans="1:7" hidden="1" x14ac:dyDescent="0.25">
      <c r="A37">
        <f t="shared" si="2"/>
        <v>2600</v>
      </c>
      <c r="B37">
        <f t="shared" si="3"/>
        <v>15.594918066206887</v>
      </c>
      <c r="C37">
        <f t="shared" si="3"/>
        <v>27.065560280193772</v>
      </c>
      <c r="D37">
        <f t="shared" si="3"/>
        <v>39.353946844189792</v>
      </c>
      <c r="E37">
        <f t="shared" si="3"/>
        <v>51.392343627272709</v>
      </c>
      <c r="F37">
        <f t="shared" si="3"/>
        <v>65.019564351270091</v>
      </c>
      <c r="G37">
        <f t="shared" si="3"/>
        <v>65.019564351270091</v>
      </c>
    </row>
    <row r="38" spans="1:7" hidden="1" x14ac:dyDescent="0.25">
      <c r="A38">
        <f t="shared" si="2"/>
        <v>2700</v>
      </c>
      <c r="B38">
        <f t="shared" si="3"/>
        <v>16.194722607214846</v>
      </c>
      <c r="C38">
        <f t="shared" si="3"/>
        <v>28.106543367893533</v>
      </c>
      <c r="D38">
        <f t="shared" si="3"/>
        <v>40.867560184350936</v>
      </c>
      <c r="E38">
        <f t="shared" si="3"/>
        <v>53.368972228321653</v>
      </c>
      <c r="F38">
        <f t="shared" si="3"/>
        <v>67.520316826318947</v>
      </c>
      <c r="G38">
        <f t="shared" si="3"/>
        <v>67.520316826318947</v>
      </c>
    </row>
    <row r="39" spans="1:7" hidden="1" x14ac:dyDescent="0.25">
      <c r="A39">
        <f t="shared" si="2"/>
        <v>2800</v>
      </c>
      <c r="B39">
        <f t="shared" si="3"/>
        <v>16.794527148222802</v>
      </c>
      <c r="C39">
        <f t="shared" si="3"/>
        <v>29.147526455593294</v>
      </c>
      <c r="D39">
        <f t="shared" si="3"/>
        <v>42.381173524512086</v>
      </c>
      <c r="E39">
        <f t="shared" si="3"/>
        <v>55.345600829370611</v>
      </c>
      <c r="F39">
        <f t="shared" si="3"/>
        <v>70.021069301367788</v>
      </c>
      <c r="G39">
        <f t="shared" si="3"/>
        <v>70.021069301367788</v>
      </c>
    </row>
    <row r="40" spans="1:7" hidden="1" x14ac:dyDescent="0.25">
      <c r="A40">
        <f t="shared" si="2"/>
        <v>2900</v>
      </c>
      <c r="B40">
        <f t="shared" si="3"/>
        <v>17.394331689230761</v>
      </c>
      <c r="C40">
        <f t="shared" si="3"/>
        <v>30.188509543293051</v>
      </c>
      <c r="D40">
        <f t="shared" si="3"/>
        <v>43.894786864673236</v>
      </c>
      <c r="E40">
        <f t="shared" si="3"/>
        <v>57.322229430419561</v>
      </c>
      <c r="F40">
        <f t="shared" si="3"/>
        <v>72.521821776416644</v>
      </c>
      <c r="G40">
        <f t="shared" si="3"/>
        <v>72.521821776416644</v>
      </c>
    </row>
    <row r="41" spans="1:7" hidden="1" x14ac:dyDescent="0.25">
      <c r="A41">
        <f t="shared" si="2"/>
        <v>3000</v>
      </c>
      <c r="B41">
        <f t="shared" ref="B41:G50" si="4">$A41*B$18/RnP/RevPerMi*60</f>
        <v>17.99413623023872</v>
      </c>
      <c r="C41">
        <f t="shared" si="4"/>
        <v>31.229492630992816</v>
      </c>
      <c r="D41">
        <f t="shared" si="4"/>
        <v>45.408400204834386</v>
      </c>
      <c r="E41">
        <f t="shared" si="4"/>
        <v>59.298858031468505</v>
      </c>
      <c r="F41">
        <f t="shared" si="4"/>
        <v>75.0225742514655</v>
      </c>
      <c r="G41">
        <f t="shared" si="4"/>
        <v>75.0225742514655</v>
      </c>
    </row>
    <row r="42" spans="1:7" hidden="1" x14ac:dyDescent="0.25">
      <c r="A42">
        <f t="shared" si="2"/>
        <v>3100</v>
      </c>
      <c r="B42">
        <f t="shared" si="4"/>
        <v>18.593940771246675</v>
      </c>
      <c r="C42">
        <f t="shared" si="4"/>
        <v>32.270475718692573</v>
      </c>
      <c r="D42">
        <f t="shared" si="4"/>
        <v>46.922013544995529</v>
      </c>
      <c r="E42">
        <f t="shared" si="4"/>
        <v>61.275486632517456</v>
      </c>
      <c r="F42">
        <f t="shared" si="4"/>
        <v>77.523326726514355</v>
      </c>
      <c r="G42">
        <f t="shared" si="4"/>
        <v>77.523326726514355</v>
      </c>
    </row>
    <row r="43" spans="1:7" hidden="1" x14ac:dyDescent="0.25">
      <c r="A43">
        <f t="shared" si="2"/>
        <v>3200</v>
      </c>
      <c r="B43">
        <f t="shared" si="4"/>
        <v>19.193745312254634</v>
      </c>
      <c r="C43">
        <f t="shared" si="4"/>
        <v>33.311458806392331</v>
      </c>
      <c r="D43">
        <f t="shared" si="4"/>
        <v>48.435626885156672</v>
      </c>
      <c r="E43">
        <f t="shared" si="4"/>
        <v>63.252115233566414</v>
      </c>
      <c r="F43">
        <f t="shared" si="4"/>
        <v>80.024079201563211</v>
      </c>
      <c r="G43">
        <f t="shared" si="4"/>
        <v>80.024079201563211</v>
      </c>
    </row>
    <row r="44" spans="1:7" hidden="1" x14ac:dyDescent="0.25">
      <c r="A44">
        <f t="shared" si="2"/>
        <v>3300</v>
      </c>
      <c r="B44">
        <f t="shared" si="4"/>
        <v>19.79354985326259</v>
      </c>
      <c r="C44">
        <f t="shared" si="4"/>
        <v>34.352441894092095</v>
      </c>
      <c r="D44">
        <f t="shared" si="4"/>
        <v>49.949240225317823</v>
      </c>
      <c r="E44">
        <f t="shared" si="4"/>
        <v>65.228743834615358</v>
      </c>
      <c r="F44">
        <f t="shared" si="4"/>
        <v>82.524831676612052</v>
      </c>
      <c r="G44">
        <f t="shared" si="4"/>
        <v>82.524831676612052</v>
      </c>
    </row>
    <row r="45" spans="1:7" hidden="1" x14ac:dyDescent="0.25">
      <c r="A45">
        <f t="shared" si="2"/>
        <v>3400</v>
      </c>
      <c r="B45">
        <f t="shared" si="4"/>
        <v>20.393354394270542</v>
      </c>
      <c r="C45">
        <f t="shared" si="4"/>
        <v>35.39342498179186</v>
      </c>
      <c r="D45">
        <f t="shared" si="4"/>
        <v>51.462853565478966</v>
      </c>
      <c r="E45">
        <f t="shared" si="4"/>
        <v>67.205372435664287</v>
      </c>
      <c r="F45">
        <f t="shared" si="4"/>
        <v>85.025584151660894</v>
      </c>
      <c r="G45">
        <f t="shared" si="4"/>
        <v>85.025584151660894</v>
      </c>
    </row>
    <row r="46" spans="1:7" hidden="1" x14ac:dyDescent="0.25">
      <c r="A46">
        <f t="shared" si="2"/>
        <v>3500</v>
      </c>
      <c r="B46">
        <f t="shared" si="4"/>
        <v>20.993158935278505</v>
      </c>
      <c r="C46">
        <f t="shared" si="4"/>
        <v>36.434408069491617</v>
      </c>
      <c r="D46">
        <f t="shared" si="4"/>
        <v>52.976466905640109</v>
      </c>
      <c r="E46">
        <f t="shared" si="4"/>
        <v>69.18200103671326</v>
      </c>
      <c r="F46">
        <f t="shared" si="4"/>
        <v>87.52633662670975</v>
      </c>
      <c r="G46">
        <f t="shared" si="4"/>
        <v>87.52633662670975</v>
      </c>
    </row>
    <row r="47" spans="1:7" hidden="1" x14ac:dyDescent="0.25">
      <c r="A47">
        <f t="shared" si="2"/>
        <v>3600</v>
      </c>
      <c r="B47">
        <f t="shared" si="4"/>
        <v>21.592963476286464</v>
      </c>
      <c r="C47">
        <f t="shared" si="4"/>
        <v>37.475391157191375</v>
      </c>
      <c r="D47">
        <f t="shared" si="4"/>
        <v>54.490080245801266</v>
      </c>
      <c r="E47">
        <f t="shared" si="4"/>
        <v>71.158629637762203</v>
      </c>
      <c r="F47">
        <f t="shared" si="4"/>
        <v>90.027089101758605</v>
      </c>
      <c r="G47">
        <f t="shared" si="4"/>
        <v>90.027089101758605</v>
      </c>
    </row>
    <row r="48" spans="1:7" hidden="1" x14ac:dyDescent="0.25">
      <c r="A48">
        <f t="shared" si="2"/>
        <v>3700</v>
      </c>
      <c r="B48">
        <f t="shared" si="4"/>
        <v>22.192768017294419</v>
      </c>
      <c r="C48">
        <f t="shared" si="4"/>
        <v>38.516374244891139</v>
      </c>
      <c r="D48">
        <f t="shared" si="4"/>
        <v>56.003693585962402</v>
      </c>
      <c r="E48">
        <f t="shared" si="4"/>
        <v>73.135258238811161</v>
      </c>
      <c r="F48">
        <f t="shared" si="4"/>
        <v>92.527841576807447</v>
      </c>
      <c r="G48">
        <f t="shared" si="4"/>
        <v>92.527841576807447</v>
      </c>
    </row>
    <row r="49" spans="1:7" hidden="1" x14ac:dyDescent="0.25">
      <c r="A49">
        <f t="shared" si="2"/>
        <v>3800</v>
      </c>
      <c r="B49">
        <f t="shared" si="4"/>
        <v>22.792572558302375</v>
      </c>
      <c r="C49">
        <f t="shared" si="4"/>
        <v>39.557357332590897</v>
      </c>
      <c r="D49">
        <f t="shared" si="4"/>
        <v>57.517306926123553</v>
      </c>
      <c r="E49">
        <f t="shared" si="4"/>
        <v>75.111886839860119</v>
      </c>
      <c r="F49">
        <f t="shared" si="4"/>
        <v>95.028594051856317</v>
      </c>
      <c r="G49">
        <f t="shared" si="4"/>
        <v>95.028594051856317</v>
      </c>
    </row>
    <row r="50" spans="1:7" hidden="1" x14ac:dyDescent="0.25">
      <c r="A50">
        <f t="shared" si="2"/>
        <v>3900</v>
      </c>
      <c r="B50">
        <f t="shared" si="4"/>
        <v>23.392377099310334</v>
      </c>
      <c r="C50">
        <f t="shared" si="4"/>
        <v>40.598340420290654</v>
      </c>
      <c r="D50">
        <f t="shared" si="4"/>
        <v>59.030920266284696</v>
      </c>
      <c r="E50">
        <f t="shared" si="4"/>
        <v>77.088515440909063</v>
      </c>
      <c r="F50">
        <f t="shared" si="4"/>
        <v>97.529346526905144</v>
      </c>
      <c r="G50">
        <f t="shared" si="4"/>
        <v>97.529346526905144</v>
      </c>
    </row>
    <row r="51" spans="1:7" hidden="1" x14ac:dyDescent="0.25">
      <c r="A51">
        <f t="shared" si="2"/>
        <v>4000</v>
      </c>
      <c r="B51">
        <f t="shared" ref="B51:G60" si="5">$A51*B$18/RnP/RevPerMi*60</f>
        <v>23.992181640318289</v>
      </c>
      <c r="C51">
        <f t="shared" si="5"/>
        <v>41.639323507990419</v>
      </c>
      <c r="D51">
        <f t="shared" si="5"/>
        <v>60.544533606445853</v>
      </c>
      <c r="E51">
        <f t="shared" si="5"/>
        <v>79.065144041958007</v>
      </c>
      <c r="F51">
        <f t="shared" si="5"/>
        <v>100.03009900195399</v>
      </c>
      <c r="G51">
        <f t="shared" si="5"/>
        <v>100.03009900195399</v>
      </c>
    </row>
    <row r="52" spans="1:7" hidden="1" x14ac:dyDescent="0.25">
      <c r="A52">
        <f t="shared" si="2"/>
        <v>4100</v>
      </c>
      <c r="B52">
        <f t="shared" si="5"/>
        <v>24.591986181326249</v>
      </c>
      <c r="C52">
        <f t="shared" si="5"/>
        <v>42.680306595690169</v>
      </c>
      <c r="D52">
        <f t="shared" si="5"/>
        <v>62.058146946606989</v>
      </c>
      <c r="E52">
        <f t="shared" si="5"/>
        <v>81.041772643006951</v>
      </c>
      <c r="F52">
        <f t="shared" si="5"/>
        <v>102.53085147700286</v>
      </c>
      <c r="G52">
        <f t="shared" si="5"/>
        <v>102.53085147700286</v>
      </c>
    </row>
    <row r="53" spans="1:7" hidden="1" x14ac:dyDescent="0.25">
      <c r="A53">
        <f t="shared" si="2"/>
        <v>4200</v>
      </c>
      <c r="B53">
        <f t="shared" si="5"/>
        <v>25.191790722334204</v>
      </c>
      <c r="C53">
        <f t="shared" si="5"/>
        <v>43.721289683389934</v>
      </c>
      <c r="D53">
        <f t="shared" si="5"/>
        <v>63.571760286768139</v>
      </c>
      <c r="E53">
        <f t="shared" si="5"/>
        <v>83.018401244055894</v>
      </c>
      <c r="F53">
        <f t="shared" si="5"/>
        <v>105.03160395205171</v>
      </c>
      <c r="G53">
        <f t="shared" si="5"/>
        <v>105.03160395205171</v>
      </c>
    </row>
    <row r="54" spans="1:7" hidden="1" x14ac:dyDescent="0.25">
      <c r="A54">
        <f t="shared" ref="A54:A85" si="6">A53+$B$7</f>
        <v>4300</v>
      </c>
      <c r="B54">
        <f t="shared" si="5"/>
        <v>25.791595263342163</v>
      </c>
      <c r="C54">
        <f t="shared" si="5"/>
        <v>44.762272771089698</v>
      </c>
      <c r="D54">
        <f t="shared" si="5"/>
        <v>65.085373626929282</v>
      </c>
      <c r="E54">
        <f t="shared" si="5"/>
        <v>84.995029845104881</v>
      </c>
      <c r="F54">
        <f t="shared" si="5"/>
        <v>107.53235642710054</v>
      </c>
      <c r="G54">
        <f t="shared" si="5"/>
        <v>107.53235642710054</v>
      </c>
    </row>
    <row r="55" spans="1:7" hidden="1" x14ac:dyDescent="0.25">
      <c r="A55">
        <f t="shared" si="6"/>
        <v>4400</v>
      </c>
      <c r="B55">
        <f t="shared" si="5"/>
        <v>26.391399804350122</v>
      </c>
      <c r="C55">
        <f t="shared" si="5"/>
        <v>45.80325585878947</v>
      </c>
      <c r="D55">
        <f t="shared" si="5"/>
        <v>66.598986967090426</v>
      </c>
      <c r="E55">
        <f t="shared" si="5"/>
        <v>86.971658446153825</v>
      </c>
      <c r="F55">
        <f t="shared" si="5"/>
        <v>110.03310890214941</v>
      </c>
      <c r="G55">
        <f t="shared" si="5"/>
        <v>110.03310890214941</v>
      </c>
    </row>
    <row r="56" spans="1:7" hidden="1" x14ac:dyDescent="0.25">
      <c r="A56">
        <f t="shared" si="6"/>
        <v>4500</v>
      </c>
      <c r="B56">
        <f t="shared" si="5"/>
        <v>26.991204345358078</v>
      </c>
      <c r="C56">
        <f t="shared" si="5"/>
        <v>46.84423894648922</v>
      </c>
      <c r="D56">
        <f t="shared" si="5"/>
        <v>68.112600307251569</v>
      </c>
      <c r="E56">
        <f t="shared" si="5"/>
        <v>88.948287047202768</v>
      </c>
      <c r="F56">
        <f t="shared" si="5"/>
        <v>112.53386137719825</v>
      </c>
      <c r="G56">
        <f t="shared" si="5"/>
        <v>112.53386137719825</v>
      </c>
    </row>
    <row r="57" spans="1:7" hidden="1" x14ac:dyDescent="0.25">
      <c r="A57">
        <f t="shared" si="6"/>
        <v>4600</v>
      </c>
      <c r="B57">
        <f t="shared" si="5"/>
        <v>27.591008886366033</v>
      </c>
      <c r="C57">
        <f t="shared" si="5"/>
        <v>47.885222034188985</v>
      </c>
      <c r="D57">
        <f t="shared" si="5"/>
        <v>69.626213647412712</v>
      </c>
      <c r="E57">
        <f t="shared" si="5"/>
        <v>90.924915648251698</v>
      </c>
      <c r="F57">
        <f t="shared" si="5"/>
        <v>115.03461385224711</v>
      </c>
      <c r="G57">
        <f t="shared" si="5"/>
        <v>115.03461385224711</v>
      </c>
    </row>
    <row r="58" spans="1:7" hidden="1" x14ac:dyDescent="0.25">
      <c r="A58">
        <f t="shared" si="6"/>
        <v>4700</v>
      </c>
      <c r="B58">
        <f t="shared" si="5"/>
        <v>28.190813427373989</v>
      </c>
      <c r="C58">
        <f t="shared" si="5"/>
        <v>48.926205121888742</v>
      </c>
      <c r="D58">
        <f t="shared" si="5"/>
        <v>71.139826987573869</v>
      </c>
      <c r="E58">
        <f t="shared" si="5"/>
        <v>92.901544249300642</v>
      </c>
      <c r="F58">
        <f t="shared" si="5"/>
        <v>117.53536632729595</v>
      </c>
      <c r="G58">
        <f t="shared" si="5"/>
        <v>117.53536632729595</v>
      </c>
    </row>
    <row r="59" spans="1:7" hidden="1" x14ac:dyDescent="0.25">
      <c r="A59">
        <f t="shared" si="6"/>
        <v>4800</v>
      </c>
      <c r="B59">
        <f t="shared" si="5"/>
        <v>28.790617968381945</v>
      </c>
      <c r="C59">
        <f t="shared" si="5"/>
        <v>49.967188209588507</v>
      </c>
      <c r="D59">
        <f t="shared" si="5"/>
        <v>72.653440327735012</v>
      </c>
      <c r="E59">
        <f t="shared" si="5"/>
        <v>94.878172850349614</v>
      </c>
      <c r="F59">
        <f t="shared" si="5"/>
        <v>120.03611880234479</v>
      </c>
      <c r="G59">
        <f t="shared" si="5"/>
        <v>120.03611880234479</v>
      </c>
    </row>
    <row r="60" spans="1:7" hidden="1" x14ac:dyDescent="0.25">
      <c r="A60">
        <f t="shared" si="6"/>
        <v>4900</v>
      </c>
      <c r="B60">
        <f t="shared" si="5"/>
        <v>29.390422509389907</v>
      </c>
      <c r="C60">
        <f t="shared" si="5"/>
        <v>51.008171297288257</v>
      </c>
      <c r="D60">
        <f t="shared" si="5"/>
        <v>74.167053667896155</v>
      </c>
      <c r="E60">
        <f t="shared" si="5"/>
        <v>96.854801451398572</v>
      </c>
      <c r="F60">
        <f t="shared" si="5"/>
        <v>122.53687127739366</v>
      </c>
      <c r="G60">
        <f t="shared" si="5"/>
        <v>122.53687127739366</v>
      </c>
    </row>
    <row r="61" spans="1:7" hidden="1" x14ac:dyDescent="0.25">
      <c r="A61">
        <f t="shared" si="6"/>
        <v>5000</v>
      </c>
      <c r="B61">
        <f t="shared" ref="B61:G70" si="7">$A61*B$18/RnP/RevPerMi*60</f>
        <v>29.990227050397859</v>
      </c>
      <c r="C61">
        <f t="shared" si="7"/>
        <v>52.049154384988022</v>
      </c>
      <c r="D61">
        <f t="shared" si="7"/>
        <v>75.680667008057313</v>
      </c>
      <c r="E61">
        <f t="shared" si="7"/>
        <v>98.831430052447516</v>
      </c>
      <c r="F61">
        <f t="shared" si="7"/>
        <v>125.03762375244251</v>
      </c>
      <c r="G61">
        <f t="shared" si="7"/>
        <v>125.03762375244251</v>
      </c>
    </row>
    <row r="62" spans="1:7" hidden="1" x14ac:dyDescent="0.25">
      <c r="A62">
        <f t="shared" si="6"/>
        <v>5100</v>
      </c>
      <c r="B62">
        <f t="shared" si="7"/>
        <v>30.590031591405818</v>
      </c>
      <c r="C62">
        <f t="shared" si="7"/>
        <v>53.090137472687772</v>
      </c>
      <c r="D62">
        <f t="shared" si="7"/>
        <v>77.194280348218456</v>
      </c>
      <c r="E62">
        <f t="shared" si="7"/>
        <v>100.80805865349647</v>
      </c>
      <c r="F62">
        <f t="shared" si="7"/>
        <v>127.53837622749136</v>
      </c>
      <c r="G62">
        <f t="shared" si="7"/>
        <v>127.53837622749136</v>
      </c>
    </row>
    <row r="63" spans="1:7" hidden="1" x14ac:dyDescent="0.25">
      <c r="A63">
        <f t="shared" si="6"/>
        <v>5200</v>
      </c>
      <c r="B63">
        <f t="shared" si="7"/>
        <v>31.189836132413774</v>
      </c>
      <c r="C63">
        <f t="shared" si="7"/>
        <v>54.131120560387544</v>
      </c>
      <c r="D63">
        <f t="shared" si="7"/>
        <v>78.707893688379585</v>
      </c>
      <c r="E63">
        <f t="shared" si="7"/>
        <v>102.78468725454542</v>
      </c>
      <c r="F63">
        <f t="shared" si="7"/>
        <v>130.03912870254018</v>
      </c>
      <c r="G63">
        <f t="shared" si="7"/>
        <v>130.03912870254018</v>
      </c>
    </row>
    <row r="64" spans="1:7" hidden="1" x14ac:dyDescent="0.25">
      <c r="A64">
        <f t="shared" si="6"/>
        <v>5300</v>
      </c>
      <c r="B64">
        <f t="shared" si="7"/>
        <v>31.789640673421736</v>
      </c>
      <c r="C64">
        <f t="shared" si="7"/>
        <v>55.172103648087301</v>
      </c>
      <c r="D64">
        <f t="shared" si="7"/>
        <v>80.221507028540742</v>
      </c>
      <c r="E64">
        <f t="shared" si="7"/>
        <v>104.76131585559436</v>
      </c>
      <c r="F64">
        <f t="shared" si="7"/>
        <v>132.53988117758905</v>
      </c>
      <c r="G64">
        <f t="shared" si="7"/>
        <v>132.53988117758905</v>
      </c>
    </row>
    <row r="65" spans="1:7" hidden="1" x14ac:dyDescent="0.25">
      <c r="A65">
        <f t="shared" si="6"/>
        <v>5400</v>
      </c>
      <c r="B65">
        <f t="shared" si="7"/>
        <v>32.389445214429692</v>
      </c>
      <c r="C65">
        <f t="shared" si="7"/>
        <v>56.213086735787066</v>
      </c>
      <c r="D65">
        <f t="shared" si="7"/>
        <v>81.735120368701871</v>
      </c>
      <c r="E65">
        <f t="shared" si="7"/>
        <v>106.73794445664331</v>
      </c>
      <c r="F65">
        <f t="shared" si="7"/>
        <v>135.04063365263789</v>
      </c>
      <c r="G65">
        <f t="shared" si="7"/>
        <v>135.04063365263789</v>
      </c>
    </row>
    <row r="66" spans="1:7" hidden="1" x14ac:dyDescent="0.25">
      <c r="A66">
        <f t="shared" si="6"/>
        <v>5500</v>
      </c>
      <c r="B66">
        <f t="shared" si="7"/>
        <v>32.98924975543764</v>
      </c>
      <c r="C66">
        <f t="shared" si="7"/>
        <v>57.254069823486837</v>
      </c>
      <c r="D66">
        <f t="shared" si="7"/>
        <v>83.248733708863057</v>
      </c>
      <c r="E66">
        <f t="shared" si="7"/>
        <v>108.71457305769226</v>
      </c>
      <c r="F66">
        <f t="shared" si="7"/>
        <v>137.54138612768676</v>
      </c>
      <c r="G66">
        <f t="shared" si="7"/>
        <v>137.54138612768676</v>
      </c>
    </row>
    <row r="67" spans="1:7" hidden="1" x14ac:dyDescent="0.25">
      <c r="A67">
        <f t="shared" si="6"/>
        <v>5600</v>
      </c>
      <c r="B67">
        <f t="shared" si="7"/>
        <v>33.589054296445603</v>
      </c>
      <c r="C67">
        <f t="shared" si="7"/>
        <v>58.295052911186588</v>
      </c>
      <c r="D67">
        <f t="shared" si="7"/>
        <v>84.762347049024171</v>
      </c>
      <c r="E67">
        <f t="shared" si="7"/>
        <v>110.69120165874122</v>
      </c>
      <c r="F67">
        <f t="shared" si="7"/>
        <v>140.04213860273558</v>
      </c>
      <c r="G67">
        <f t="shared" si="7"/>
        <v>140.04213860273558</v>
      </c>
    </row>
    <row r="68" spans="1:7" hidden="1" x14ac:dyDescent="0.25">
      <c r="A68">
        <f t="shared" si="6"/>
        <v>5700</v>
      </c>
      <c r="B68">
        <f t="shared" si="7"/>
        <v>34.188858837453566</v>
      </c>
      <c r="C68">
        <f t="shared" si="7"/>
        <v>59.336035998886352</v>
      </c>
      <c r="D68">
        <f t="shared" si="7"/>
        <v>86.275960389185329</v>
      </c>
      <c r="E68">
        <f t="shared" si="7"/>
        <v>112.66783025979016</v>
      </c>
      <c r="F68">
        <f t="shared" si="7"/>
        <v>142.54289107778445</v>
      </c>
      <c r="G68">
        <f t="shared" si="7"/>
        <v>142.54289107778445</v>
      </c>
    </row>
    <row r="69" spans="1:7" hidden="1" x14ac:dyDescent="0.25">
      <c r="A69">
        <f t="shared" si="6"/>
        <v>5800</v>
      </c>
      <c r="B69">
        <f t="shared" si="7"/>
        <v>34.788663378461521</v>
      </c>
      <c r="C69">
        <f t="shared" si="7"/>
        <v>60.377019086586103</v>
      </c>
      <c r="D69">
        <f t="shared" si="7"/>
        <v>87.789573729346472</v>
      </c>
      <c r="E69">
        <f t="shared" si="7"/>
        <v>114.64445886083912</v>
      </c>
      <c r="F69">
        <f t="shared" si="7"/>
        <v>145.04364355283329</v>
      </c>
      <c r="G69">
        <f t="shared" si="7"/>
        <v>145.04364355283329</v>
      </c>
    </row>
    <row r="70" spans="1:7" hidden="1" x14ac:dyDescent="0.25">
      <c r="A70">
        <f t="shared" si="6"/>
        <v>5900</v>
      </c>
      <c r="B70">
        <f t="shared" si="7"/>
        <v>35.388467919469477</v>
      </c>
      <c r="C70">
        <f t="shared" si="7"/>
        <v>61.418002174285874</v>
      </c>
      <c r="D70">
        <f t="shared" si="7"/>
        <v>89.303187069507615</v>
      </c>
      <c r="E70">
        <f t="shared" si="7"/>
        <v>116.62108746188807</v>
      </c>
      <c r="F70">
        <f t="shared" si="7"/>
        <v>147.54439602788216</v>
      </c>
      <c r="G70">
        <f t="shared" si="7"/>
        <v>147.54439602788216</v>
      </c>
    </row>
    <row r="71" spans="1:7" hidden="1" x14ac:dyDescent="0.25">
      <c r="A71">
        <f t="shared" si="6"/>
        <v>6000</v>
      </c>
      <c r="B71">
        <f t="shared" ref="B71:G85" si="8">$A71*B$18/RnP/RevPerMi*60</f>
        <v>35.98827246047744</v>
      </c>
      <c r="C71">
        <f t="shared" si="8"/>
        <v>62.458985261985632</v>
      </c>
      <c r="D71">
        <f t="shared" si="8"/>
        <v>90.816800409668772</v>
      </c>
      <c r="E71">
        <f t="shared" si="8"/>
        <v>118.59771606293701</v>
      </c>
      <c r="F71">
        <f t="shared" si="8"/>
        <v>150.045148502931</v>
      </c>
      <c r="G71">
        <f t="shared" si="8"/>
        <v>150.045148502931</v>
      </c>
    </row>
    <row r="72" spans="1:7" hidden="1" x14ac:dyDescent="0.25">
      <c r="A72">
        <f t="shared" si="6"/>
        <v>6100</v>
      </c>
      <c r="B72">
        <f t="shared" si="8"/>
        <v>36.588077001485388</v>
      </c>
      <c r="C72">
        <f t="shared" si="8"/>
        <v>63.499968349685389</v>
      </c>
      <c r="D72">
        <f t="shared" si="8"/>
        <v>92.33041374982993</v>
      </c>
      <c r="E72">
        <f t="shared" si="8"/>
        <v>120.57434466398597</v>
      </c>
      <c r="F72">
        <f t="shared" si="8"/>
        <v>152.54590097797984</v>
      </c>
      <c r="G72">
        <f t="shared" si="8"/>
        <v>152.54590097797984</v>
      </c>
    </row>
    <row r="73" spans="1:7" hidden="1" x14ac:dyDescent="0.25">
      <c r="A73">
        <f t="shared" si="6"/>
        <v>6200</v>
      </c>
      <c r="B73">
        <f t="shared" si="8"/>
        <v>37.187881542493351</v>
      </c>
      <c r="C73">
        <f t="shared" si="8"/>
        <v>64.540951437385147</v>
      </c>
      <c r="D73">
        <f t="shared" si="8"/>
        <v>93.844027089991059</v>
      </c>
      <c r="E73">
        <f t="shared" si="8"/>
        <v>122.55097326503491</v>
      </c>
      <c r="F73">
        <f t="shared" si="8"/>
        <v>155.04665345302871</v>
      </c>
      <c r="G73">
        <f t="shared" si="8"/>
        <v>155.04665345302871</v>
      </c>
    </row>
    <row r="74" spans="1:7" hidden="1" x14ac:dyDescent="0.25">
      <c r="A74">
        <f t="shared" si="6"/>
        <v>6300</v>
      </c>
      <c r="B74">
        <f t="shared" si="8"/>
        <v>37.787686083501306</v>
      </c>
      <c r="C74">
        <f t="shared" si="8"/>
        <v>65.581934525084904</v>
      </c>
      <c r="D74">
        <f t="shared" si="8"/>
        <v>95.357640430152202</v>
      </c>
      <c r="E74">
        <f t="shared" si="8"/>
        <v>124.52760186608388</v>
      </c>
      <c r="F74">
        <f t="shared" si="8"/>
        <v>157.54740592807755</v>
      </c>
      <c r="G74">
        <f t="shared" si="8"/>
        <v>157.54740592807755</v>
      </c>
    </row>
    <row r="75" spans="1:7" hidden="1" x14ac:dyDescent="0.25">
      <c r="A75">
        <f t="shared" si="6"/>
        <v>6400</v>
      </c>
      <c r="B75">
        <f t="shared" si="8"/>
        <v>38.387490624509269</v>
      </c>
      <c r="C75">
        <f t="shared" si="8"/>
        <v>66.622917612784661</v>
      </c>
      <c r="D75">
        <f t="shared" si="8"/>
        <v>96.871253770313345</v>
      </c>
      <c r="E75">
        <f t="shared" si="8"/>
        <v>126.50423046713283</v>
      </c>
      <c r="F75">
        <f t="shared" si="8"/>
        <v>160.04815840312642</v>
      </c>
      <c r="G75">
        <f t="shared" si="8"/>
        <v>160.04815840312642</v>
      </c>
    </row>
    <row r="76" spans="1:7" hidden="1" x14ac:dyDescent="0.25">
      <c r="A76">
        <f t="shared" si="6"/>
        <v>6500</v>
      </c>
      <c r="B76">
        <f t="shared" si="8"/>
        <v>38.987295165517224</v>
      </c>
      <c r="C76">
        <f t="shared" si="8"/>
        <v>67.663900700484419</v>
      </c>
      <c r="D76">
        <f t="shared" si="8"/>
        <v>98.384867110474502</v>
      </c>
      <c r="E76">
        <f t="shared" si="8"/>
        <v>128.48085906818176</v>
      </c>
      <c r="F76">
        <f t="shared" si="8"/>
        <v>162.54891087817523</v>
      </c>
      <c r="G76">
        <f t="shared" si="8"/>
        <v>162.54891087817523</v>
      </c>
    </row>
    <row r="77" spans="1:7" hidden="1" x14ac:dyDescent="0.25">
      <c r="A77">
        <f t="shared" si="6"/>
        <v>6600</v>
      </c>
      <c r="B77">
        <f t="shared" si="8"/>
        <v>39.58709970652518</v>
      </c>
      <c r="C77">
        <f t="shared" si="8"/>
        <v>68.704883788184191</v>
      </c>
      <c r="D77">
        <f t="shared" si="8"/>
        <v>99.898480450635645</v>
      </c>
      <c r="E77">
        <f t="shared" si="8"/>
        <v>130.45748766923072</v>
      </c>
      <c r="F77">
        <f t="shared" si="8"/>
        <v>165.0496633532241</v>
      </c>
      <c r="G77">
        <f t="shared" si="8"/>
        <v>165.0496633532241</v>
      </c>
    </row>
    <row r="78" spans="1:7" hidden="1" x14ac:dyDescent="0.25">
      <c r="A78">
        <f t="shared" si="6"/>
        <v>6700</v>
      </c>
      <c r="B78">
        <f t="shared" si="8"/>
        <v>40.186904247533136</v>
      </c>
      <c r="C78">
        <f t="shared" si="8"/>
        <v>69.745866875883962</v>
      </c>
      <c r="D78">
        <f t="shared" si="8"/>
        <v>101.41209379079679</v>
      </c>
      <c r="E78">
        <f t="shared" si="8"/>
        <v>132.43411627027965</v>
      </c>
      <c r="F78">
        <f t="shared" si="8"/>
        <v>167.55041582827295</v>
      </c>
      <c r="G78">
        <f t="shared" si="8"/>
        <v>167.55041582827295</v>
      </c>
    </row>
    <row r="79" spans="1:7" hidden="1" x14ac:dyDescent="0.25">
      <c r="A79">
        <f t="shared" si="6"/>
        <v>6800</v>
      </c>
      <c r="B79">
        <f t="shared" si="8"/>
        <v>40.786708788541084</v>
      </c>
      <c r="C79">
        <f t="shared" si="8"/>
        <v>70.78684996358372</v>
      </c>
      <c r="D79">
        <f t="shared" si="8"/>
        <v>102.92570713095793</v>
      </c>
      <c r="E79">
        <f t="shared" si="8"/>
        <v>134.41074487132857</v>
      </c>
      <c r="F79">
        <f t="shared" si="8"/>
        <v>170.05116830332179</v>
      </c>
      <c r="G79">
        <f t="shared" si="8"/>
        <v>170.05116830332179</v>
      </c>
    </row>
    <row r="80" spans="1:7" hidden="1" x14ac:dyDescent="0.25">
      <c r="A80">
        <f t="shared" si="6"/>
        <v>6900</v>
      </c>
      <c r="B80">
        <f t="shared" si="8"/>
        <v>41.386513329549054</v>
      </c>
      <c r="C80">
        <f t="shared" si="8"/>
        <v>71.827833051283477</v>
      </c>
      <c r="D80">
        <f t="shared" si="8"/>
        <v>104.43932047111909</v>
      </c>
      <c r="E80">
        <f t="shared" si="8"/>
        <v>136.38737347237759</v>
      </c>
      <c r="F80">
        <f t="shared" si="8"/>
        <v>172.55192077837066</v>
      </c>
      <c r="G80">
        <f t="shared" si="8"/>
        <v>172.55192077837066</v>
      </c>
    </row>
    <row r="81" spans="1:7" hidden="1" x14ac:dyDescent="0.25">
      <c r="A81">
        <f t="shared" si="6"/>
        <v>7000</v>
      </c>
      <c r="B81">
        <f t="shared" si="8"/>
        <v>41.986317870557009</v>
      </c>
      <c r="C81">
        <f t="shared" si="8"/>
        <v>72.868816138983235</v>
      </c>
      <c r="D81">
        <f t="shared" si="8"/>
        <v>105.95293381128022</v>
      </c>
      <c r="E81">
        <f t="shared" si="8"/>
        <v>138.36400207342652</v>
      </c>
      <c r="F81">
        <f t="shared" si="8"/>
        <v>175.0526732534195</v>
      </c>
      <c r="G81">
        <f t="shared" si="8"/>
        <v>175.0526732534195</v>
      </c>
    </row>
    <row r="82" spans="1:7" hidden="1" x14ac:dyDescent="0.25">
      <c r="A82">
        <f t="shared" si="6"/>
        <v>7100</v>
      </c>
      <c r="B82">
        <f t="shared" si="8"/>
        <v>42.586122411564965</v>
      </c>
      <c r="C82">
        <f t="shared" si="8"/>
        <v>73.909799226683006</v>
      </c>
      <c r="D82">
        <f t="shared" si="8"/>
        <v>107.46654715144138</v>
      </c>
      <c r="E82">
        <f t="shared" si="8"/>
        <v>140.34063067447548</v>
      </c>
      <c r="F82">
        <f t="shared" si="8"/>
        <v>177.55342572846837</v>
      </c>
      <c r="G82">
        <f t="shared" si="8"/>
        <v>177.55342572846837</v>
      </c>
    </row>
    <row r="83" spans="1:7" hidden="1" x14ac:dyDescent="0.25">
      <c r="A83">
        <f t="shared" si="6"/>
        <v>7200</v>
      </c>
      <c r="B83">
        <f t="shared" si="8"/>
        <v>43.185926952572927</v>
      </c>
      <c r="C83">
        <f t="shared" si="8"/>
        <v>74.950782314382749</v>
      </c>
      <c r="D83">
        <f t="shared" si="8"/>
        <v>108.98016049160253</v>
      </c>
      <c r="E83">
        <f t="shared" si="8"/>
        <v>142.31725927552441</v>
      </c>
      <c r="F83">
        <f t="shared" si="8"/>
        <v>180.05417820351721</v>
      </c>
      <c r="G83">
        <f t="shared" si="8"/>
        <v>180.05417820351721</v>
      </c>
    </row>
    <row r="84" spans="1:7" hidden="1" x14ac:dyDescent="0.25">
      <c r="A84">
        <f t="shared" si="6"/>
        <v>7300</v>
      </c>
      <c r="B84">
        <f t="shared" si="8"/>
        <v>43.785731493580883</v>
      </c>
      <c r="C84">
        <f t="shared" si="8"/>
        <v>75.991765402082521</v>
      </c>
      <c r="D84">
        <f t="shared" si="8"/>
        <v>110.49377383176366</v>
      </c>
      <c r="E84">
        <f t="shared" si="8"/>
        <v>144.29388787657336</v>
      </c>
      <c r="F84">
        <f t="shared" si="8"/>
        <v>182.55493067856605</v>
      </c>
      <c r="G84">
        <f t="shared" si="8"/>
        <v>182.55493067856605</v>
      </c>
    </row>
    <row r="85" spans="1:7" hidden="1" x14ac:dyDescent="0.25">
      <c r="A85">
        <f t="shared" si="6"/>
        <v>7400</v>
      </c>
      <c r="B85">
        <f t="shared" si="8"/>
        <v>44.385536034588839</v>
      </c>
      <c r="C85">
        <f t="shared" si="8"/>
        <v>77.032748489782279</v>
      </c>
      <c r="D85">
        <f t="shared" si="8"/>
        <v>112.0073871719248</v>
      </c>
      <c r="E85">
        <f t="shared" si="8"/>
        <v>146.27051647762232</v>
      </c>
      <c r="F85">
        <f t="shared" si="8"/>
        <v>185.05568315361489</v>
      </c>
      <c r="G85">
        <f t="shared" si="8"/>
        <v>185.05568315361489</v>
      </c>
    </row>
    <row r="86" spans="1:7" x14ac:dyDescent="0.25">
      <c r="B86" s="7" t="s">
        <v>31</v>
      </c>
      <c r="C86" s="6" t="s">
        <v>30</v>
      </c>
      <c r="D86" s="6" t="s">
        <v>32</v>
      </c>
      <c r="E86" s="6" t="s">
        <v>33</v>
      </c>
      <c r="F86" s="7" t="s">
        <v>34</v>
      </c>
    </row>
    <row r="88" spans="1:7" x14ac:dyDescent="0.25">
      <c r="A88" t="s">
        <v>28</v>
      </c>
      <c r="B88">
        <f t="shared" ref="B88:G88" si="9">MAX(K121:K321)</f>
        <v>40</v>
      </c>
      <c r="C88">
        <f t="shared" si="9"/>
        <v>70</v>
      </c>
      <c r="D88">
        <f t="shared" si="9"/>
        <v>102</v>
      </c>
      <c r="E88">
        <f t="shared" si="9"/>
        <v>134</v>
      </c>
      <c r="F88">
        <f t="shared" si="9"/>
        <v>170</v>
      </c>
      <c r="G88">
        <f t="shared" si="9"/>
        <v>0</v>
      </c>
    </row>
    <row r="89" spans="1:7" x14ac:dyDescent="0.25">
      <c r="A89" t="s">
        <v>29</v>
      </c>
      <c r="B89" s="10">
        <f>MAX(Q121:Q321)</f>
        <v>2826.3175406929854</v>
      </c>
      <c r="C89" s="10">
        <f>MAX(R121:R321)</f>
        <v>2099.7178309764831</v>
      </c>
      <c r="D89" s="10">
        <f>MAX(S121:S321)</f>
        <v>1578.5395059789762</v>
      </c>
      <c r="E89" s="10">
        <f>MAX(T121:T321)</f>
        <v>1420.8327478040928</v>
      </c>
      <c r="F89" s="10">
        <f>MAX(U121:U321)</f>
        <v>0</v>
      </c>
    </row>
    <row r="91" spans="1:7" x14ac:dyDescent="0.25">
      <c r="C91" s="7" t="s">
        <v>36</v>
      </c>
      <c r="D91" s="6" t="s">
        <v>37</v>
      </c>
      <c r="E91" s="6" t="s">
        <v>38</v>
      </c>
      <c r="F91" s="6" t="s">
        <v>39</v>
      </c>
    </row>
    <row r="92" spans="1:7" x14ac:dyDescent="0.25">
      <c r="A92" t="s">
        <v>35</v>
      </c>
      <c r="C92" s="10">
        <f>MAX(V121:V321)</f>
        <v>11670.468496681713</v>
      </c>
      <c r="D92" s="10">
        <f>MAX(W121:W321)</f>
        <v>9798.4300806833817</v>
      </c>
      <c r="E92" s="10">
        <f>MAX(X121:X321)</f>
        <v>8852.9875130285109</v>
      </c>
      <c r="F92" s="10">
        <f>MAX(Y121:Y321)</f>
        <v>8600.5028921358826</v>
      </c>
    </row>
    <row r="93" spans="1:7" x14ac:dyDescent="0.25">
      <c r="C93" s="10"/>
      <c r="D93" s="10"/>
      <c r="E93" s="10"/>
      <c r="F93" s="10"/>
    </row>
    <row r="94" spans="1:7" x14ac:dyDescent="0.25">
      <c r="C94" s="10"/>
      <c r="D94" s="10"/>
      <c r="E94" s="10"/>
      <c r="F94" s="10"/>
    </row>
    <row r="95" spans="1:7" x14ac:dyDescent="0.25">
      <c r="C95" s="10"/>
      <c r="D95" s="10"/>
      <c r="E95" s="10"/>
      <c r="F95" s="10"/>
    </row>
    <row r="96" spans="1:7" x14ac:dyDescent="0.25">
      <c r="C96" s="10"/>
      <c r="D96" s="10"/>
      <c r="E96" s="10"/>
      <c r="F96" s="10"/>
    </row>
    <row r="97" spans="3:6" x14ac:dyDescent="0.25">
      <c r="C97" s="10"/>
      <c r="D97" s="10"/>
      <c r="E97" s="10"/>
      <c r="F97" s="10"/>
    </row>
    <row r="98" spans="3:6" x14ac:dyDescent="0.25">
      <c r="C98" s="10"/>
      <c r="D98" s="10"/>
      <c r="E98" s="10"/>
      <c r="F98" s="10"/>
    </row>
    <row r="99" spans="3:6" x14ac:dyDescent="0.25">
      <c r="C99" s="10"/>
      <c r="D99" s="10"/>
      <c r="E99" s="10"/>
      <c r="F99" s="10"/>
    </row>
    <row r="100" spans="3:6" x14ac:dyDescent="0.25">
      <c r="C100" s="10"/>
      <c r="D100" s="10"/>
      <c r="E100" s="10"/>
      <c r="F100" s="10"/>
    </row>
    <row r="101" spans="3:6" x14ac:dyDescent="0.25">
      <c r="C101" s="10"/>
      <c r="D101" s="10"/>
      <c r="E101" s="10"/>
      <c r="F101" s="10"/>
    </row>
    <row r="102" spans="3:6" x14ac:dyDescent="0.25">
      <c r="C102" s="10"/>
      <c r="D102" s="10"/>
      <c r="E102" s="10"/>
      <c r="F102" s="10"/>
    </row>
    <row r="103" spans="3:6" x14ac:dyDescent="0.25">
      <c r="C103" s="10"/>
      <c r="D103" s="10"/>
      <c r="E103" s="10"/>
      <c r="F103" s="10"/>
    </row>
    <row r="104" spans="3:6" x14ac:dyDescent="0.25">
      <c r="C104" s="10"/>
      <c r="D104" s="10"/>
      <c r="E104" s="10"/>
      <c r="F104" s="10"/>
    </row>
    <row r="105" spans="3:6" x14ac:dyDescent="0.25">
      <c r="C105" s="10"/>
      <c r="D105" s="10"/>
      <c r="E105" s="10"/>
      <c r="F105" s="10"/>
    </row>
    <row r="106" spans="3:6" x14ac:dyDescent="0.25">
      <c r="C106" s="10"/>
      <c r="D106" s="10"/>
      <c r="E106" s="10"/>
      <c r="F106" s="10"/>
    </row>
    <row r="107" spans="3:6" x14ac:dyDescent="0.25">
      <c r="C107" s="10"/>
      <c r="D107" s="10"/>
      <c r="E107" s="10"/>
      <c r="F107" s="10"/>
    </row>
    <row r="108" spans="3:6" x14ac:dyDescent="0.25">
      <c r="C108" s="10"/>
      <c r="D108" s="10"/>
      <c r="E108" s="10"/>
      <c r="F108" s="10"/>
    </row>
    <row r="109" spans="3:6" x14ac:dyDescent="0.25">
      <c r="C109" s="10"/>
      <c r="D109" s="10"/>
      <c r="E109" s="10"/>
      <c r="F109" s="10"/>
    </row>
    <row r="110" spans="3:6" x14ac:dyDescent="0.25">
      <c r="C110" s="10"/>
      <c r="D110" s="10"/>
      <c r="E110" s="10"/>
      <c r="F110" s="10"/>
    </row>
    <row r="111" spans="3:6" x14ac:dyDescent="0.25">
      <c r="C111" s="10"/>
      <c r="D111" s="10"/>
      <c r="E111" s="10"/>
      <c r="F111" s="10"/>
    </row>
    <row r="112" spans="3:6" x14ac:dyDescent="0.25">
      <c r="C112" s="10"/>
      <c r="D112" s="10"/>
      <c r="E112" s="10"/>
      <c r="F112" s="10"/>
    </row>
    <row r="113" spans="1:25" x14ac:dyDescent="0.25">
      <c r="C113" s="10"/>
      <c r="D113" s="10"/>
      <c r="E113" s="10"/>
      <c r="F113" s="10"/>
    </row>
    <row r="114" spans="1:25" x14ac:dyDescent="0.25">
      <c r="C114" s="10"/>
      <c r="D114" s="10"/>
      <c r="E114" s="10"/>
      <c r="F114" s="10"/>
    </row>
    <row r="115" spans="1:25" x14ac:dyDescent="0.25">
      <c r="C115" s="10"/>
      <c r="D115" s="10"/>
      <c r="E115" s="10"/>
      <c r="F115" s="10"/>
    </row>
    <row r="116" spans="1:25" x14ac:dyDescent="0.25">
      <c r="C116" s="10"/>
      <c r="D116" s="10"/>
      <c r="E116" s="10"/>
      <c r="F116" s="10"/>
    </row>
    <row r="117" spans="1:25" x14ac:dyDescent="0.25">
      <c r="C117" s="10"/>
      <c r="D117" s="10"/>
      <c r="E117" s="10"/>
      <c r="F117" s="10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11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10">
        <f t="shared" ref="B121:G130" si="10">$A121/B$18*RnP*RevPerMi/60</f>
        <v>0</v>
      </c>
      <c r="C121" s="10">
        <f t="shared" si="10"/>
        <v>0</v>
      </c>
      <c r="D121" s="10">
        <f t="shared" si="10"/>
        <v>0</v>
      </c>
      <c r="E121" s="10">
        <f t="shared" si="10"/>
        <v>0</v>
      </c>
      <c r="F121" s="10">
        <f t="shared" si="10"/>
        <v>0</v>
      </c>
      <c r="G121" s="10">
        <f t="shared" si="10"/>
        <v>0</v>
      </c>
      <c r="H121" s="10">
        <f t="shared" ref="H121:H184" si="11">A121</f>
        <v>0</v>
      </c>
      <c r="I121" s="10">
        <f t="shared" ref="I121:I184" si="12">IF(B121&lt;Redline,B121,IF(C121&lt;Redline,C121,IF(D121&lt;Redline,D121,IF(E121&lt;Redline,E121,IF(F121&lt;Redline,F121,IF(G121&lt;Redline,G121,"XXXX"))))))</f>
        <v>0</v>
      </c>
      <c r="J121" s="10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10">
        <f t="shared" si="10"/>
        <v>166.72097852402447</v>
      </c>
      <c r="C122" s="10">
        <f t="shared" si="10"/>
        <v>96.063040006699822</v>
      </c>
      <c r="D122" s="10">
        <f t="shared" si="10"/>
        <v>66.067070992750075</v>
      </c>
      <c r="E122" s="10">
        <f t="shared" si="10"/>
        <v>50.591193483152246</v>
      </c>
      <c r="F122" s="10">
        <f t="shared" si="10"/>
        <v>39.987964021927681</v>
      </c>
      <c r="G122" s="10">
        <f t="shared" si="10"/>
        <v>39.987964021927681</v>
      </c>
      <c r="H122" s="10">
        <f t="shared" si="11"/>
        <v>1</v>
      </c>
      <c r="I122" s="10">
        <f t="shared" si="12"/>
        <v>166.72097852402447</v>
      </c>
      <c r="J122" s="10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10">
        <f t="shared" si="10"/>
        <v>333.44195704804895</v>
      </c>
      <c r="C123" s="10">
        <f t="shared" si="10"/>
        <v>192.12608001339964</v>
      </c>
      <c r="D123" s="10">
        <f t="shared" si="10"/>
        <v>132.13414198550015</v>
      </c>
      <c r="E123" s="10">
        <f t="shared" si="10"/>
        <v>101.18238696630449</v>
      </c>
      <c r="F123" s="10">
        <f t="shared" si="10"/>
        <v>79.975928043855362</v>
      </c>
      <c r="G123" s="10">
        <f t="shared" si="10"/>
        <v>79.975928043855362</v>
      </c>
      <c r="H123" s="10">
        <f t="shared" si="11"/>
        <v>2</v>
      </c>
      <c r="I123" s="10">
        <f t="shared" si="12"/>
        <v>333.44195704804895</v>
      </c>
      <c r="J123" s="10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10">
        <f t="shared" si="10"/>
        <v>500.16293557207337</v>
      </c>
      <c r="C124" s="10">
        <f t="shared" si="10"/>
        <v>288.18912002009949</v>
      </c>
      <c r="D124" s="10">
        <f t="shared" si="10"/>
        <v>198.2012129782502</v>
      </c>
      <c r="E124" s="10">
        <f t="shared" si="10"/>
        <v>151.77358044945674</v>
      </c>
      <c r="F124" s="10">
        <f t="shared" si="10"/>
        <v>119.96389206578304</v>
      </c>
      <c r="G124" s="10">
        <f t="shared" si="10"/>
        <v>119.96389206578304</v>
      </c>
      <c r="H124" s="10">
        <f t="shared" si="11"/>
        <v>3</v>
      </c>
      <c r="I124" s="10">
        <f t="shared" si="12"/>
        <v>500.16293557207337</v>
      </c>
      <c r="J124" s="10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10">
        <f t="shared" si="10"/>
        <v>666.8839140960979</v>
      </c>
      <c r="C125" s="10">
        <f t="shared" si="10"/>
        <v>384.25216002679929</v>
      </c>
      <c r="D125" s="10">
        <f t="shared" si="10"/>
        <v>264.2682839710003</v>
      </c>
      <c r="E125" s="10">
        <f t="shared" si="10"/>
        <v>202.36477393260898</v>
      </c>
      <c r="F125" s="10">
        <f t="shared" si="10"/>
        <v>159.95185608771072</v>
      </c>
      <c r="G125" s="10">
        <f t="shared" si="10"/>
        <v>159.95185608771072</v>
      </c>
      <c r="H125" s="10">
        <f t="shared" si="11"/>
        <v>4</v>
      </c>
      <c r="I125" s="10">
        <f t="shared" si="12"/>
        <v>666.8839140960979</v>
      </c>
      <c r="J125" s="10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10">
        <f t="shared" si="10"/>
        <v>833.60489262012231</v>
      </c>
      <c r="C126" s="10">
        <f t="shared" si="10"/>
        <v>480.31520003349914</v>
      </c>
      <c r="D126" s="10">
        <f t="shared" si="10"/>
        <v>330.33535496375032</v>
      </c>
      <c r="E126" s="10">
        <f t="shared" si="10"/>
        <v>252.95596741576128</v>
      </c>
      <c r="F126" s="10">
        <f t="shared" si="10"/>
        <v>199.93982010963839</v>
      </c>
      <c r="G126" s="10">
        <f t="shared" si="10"/>
        <v>199.93982010963839</v>
      </c>
      <c r="H126" s="10">
        <f t="shared" si="11"/>
        <v>5</v>
      </c>
      <c r="I126" s="10">
        <f t="shared" si="12"/>
        <v>833.60489262012231</v>
      </c>
      <c r="J126" s="10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10">
        <f t="shared" si="10"/>
        <v>1000.3258711441467</v>
      </c>
      <c r="C127" s="10">
        <f t="shared" si="10"/>
        <v>576.37824004019899</v>
      </c>
      <c r="D127" s="10">
        <f t="shared" si="10"/>
        <v>396.40242595650039</v>
      </c>
      <c r="E127" s="10">
        <f t="shared" si="10"/>
        <v>303.54716089891349</v>
      </c>
      <c r="F127" s="10">
        <f t="shared" si="10"/>
        <v>239.92778413156609</v>
      </c>
      <c r="G127" s="10">
        <f t="shared" si="10"/>
        <v>239.92778413156609</v>
      </c>
      <c r="H127" s="10">
        <f t="shared" si="11"/>
        <v>6</v>
      </c>
      <c r="I127" s="10">
        <f t="shared" si="12"/>
        <v>1000.3258711441467</v>
      </c>
      <c r="J127" s="10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10">
        <f t="shared" si="10"/>
        <v>1167.0468496681715</v>
      </c>
      <c r="C128" s="10">
        <f t="shared" si="10"/>
        <v>672.44128004689878</v>
      </c>
      <c r="D128" s="10">
        <f t="shared" si="10"/>
        <v>462.46949694925041</v>
      </c>
      <c r="E128" s="10">
        <f t="shared" si="10"/>
        <v>354.13835438206576</v>
      </c>
      <c r="F128" s="10">
        <f t="shared" si="10"/>
        <v>279.91574815349372</v>
      </c>
      <c r="G128" s="10">
        <f t="shared" si="10"/>
        <v>279.91574815349372</v>
      </c>
      <c r="H128" s="10">
        <f t="shared" si="11"/>
        <v>7</v>
      </c>
      <c r="I128" s="10">
        <f t="shared" si="12"/>
        <v>1167.0468496681715</v>
      </c>
      <c r="J128" s="10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10">
        <f t="shared" si="10"/>
        <v>1333.7678281921958</v>
      </c>
      <c r="C129" s="10">
        <f t="shared" si="10"/>
        <v>768.50432005359858</v>
      </c>
      <c r="D129" s="10">
        <f t="shared" si="10"/>
        <v>528.5365679420006</v>
      </c>
      <c r="E129" s="10">
        <f t="shared" si="10"/>
        <v>404.72954786521797</v>
      </c>
      <c r="F129" s="10">
        <f t="shared" si="10"/>
        <v>319.90371217542145</v>
      </c>
      <c r="G129" s="10">
        <f t="shared" si="10"/>
        <v>319.90371217542145</v>
      </c>
      <c r="H129" s="10">
        <f t="shared" si="11"/>
        <v>8</v>
      </c>
      <c r="I129" s="10">
        <f t="shared" si="12"/>
        <v>1333.7678281921958</v>
      </c>
      <c r="J129" s="10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10">
        <f t="shared" si="10"/>
        <v>1500.4888067162203</v>
      </c>
      <c r="C130" s="10">
        <f t="shared" si="10"/>
        <v>864.56736006029837</v>
      </c>
      <c r="D130" s="10">
        <f t="shared" si="10"/>
        <v>594.60363893475062</v>
      </c>
      <c r="E130" s="10">
        <f t="shared" si="10"/>
        <v>455.32074134837029</v>
      </c>
      <c r="F130" s="10">
        <f t="shared" si="10"/>
        <v>359.891676197349</v>
      </c>
      <c r="G130" s="10">
        <f t="shared" si="10"/>
        <v>359.891676197349</v>
      </c>
      <c r="H130" s="10">
        <f t="shared" si="11"/>
        <v>9</v>
      </c>
      <c r="I130" s="10">
        <f t="shared" si="12"/>
        <v>1500.4888067162203</v>
      </c>
      <c r="J130" s="10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10">
        <f t="shared" ref="B131:G140" si="29">$A131/B$18*RnP*RevPerMi/60</f>
        <v>1667.2097852402446</v>
      </c>
      <c r="C131" s="10">
        <f t="shared" si="29"/>
        <v>960.63040006699828</v>
      </c>
      <c r="D131" s="10">
        <f t="shared" si="29"/>
        <v>660.67070992750064</v>
      </c>
      <c r="E131" s="10">
        <f t="shared" si="29"/>
        <v>505.91193483152256</v>
      </c>
      <c r="F131" s="10">
        <f t="shared" si="29"/>
        <v>399.87964021927678</v>
      </c>
      <c r="G131" s="10">
        <f t="shared" si="29"/>
        <v>399.87964021927678</v>
      </c>
      <c r="H131" s="10">
        <f t="shared" si="11"/>
        <v>10</v>
      </c>
      <c r="I131" s="10">
        <f t="shared" si="12"/>
        <v>1667.2097852402446</v>
      </c>
      <c r="J131" s="10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10">
        <f t="shared" si="29"/>
        <v>1833.9307637642694</v>
      </c>
      <c r="C132" s="10">
        <f t="shared" si="29"/>
        <v>1056.6934400736982</v>
      </c>
      <c r="D132" s="10">
        <f t="shared" si="29"/>
        <v>726.73778092025088</v>
      </c>
      <c r="E132" s="10">
        <f t="shared" si="29"/>
        <v>556.50312831467465</v>
      </c>
      <c r="F132" s="10">
        <f t="shared" si="29"/>
        <v>439.86760424120445</v>
      </c>
      <c r="G132" s="10">
        <f t="shared" si="29"/>
        <v>439.86760424120445</v>
      </c>
      <c r="H132" s="10">
        <f t="shared" si="11"/>
        <v>11</v>
      </c>
      <c r="I132" s="10">
        <f t="shared" si="12"/>
        <v>1833.9307637642694</v>
      </c>
      <c r="J132" s="10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10">
        <f t="shared" si="29"/>
        <v>2000.6517422882935</v>
      </c>
      <c r="C133" s="10">
        <f t="shared" si="29"/>
        <v>1152.756480080398</v>
      </c>
      <c r="D133" s="10">
        <f t="shared" si="29"/>
        <v>792.80485191300079</v>
      </c>
      <c r="E133" s="10">
        <f t="shared" si="29"/>
        <v>607.09432179782698</v>
      </c>
      <c r="F133" s="10">
        <f t="shared" si="29"/>
        <v>479.85556826313217</v>
      </c>
      <c r="G133" s="10">
        <f t="shared" si="29"/>
        <v>479.85556826313217</v>
      </c>
      <c r="H133" s="10">
        <f t="shared" si="11"/>
        <v>12</v>
      </c>
      <c r="I133" s="10">
        <f t="shared" si="12"/>
        <v>2000.6517422882935</v>
      </c>
      <c r="J133" s="10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10">
        <f t="shared" si="29"/>
        <v>2167.3727208123187</v>
      </c>
      <c r="C134" s="10">
        <f t="shared" si="29"/>
        <v>1248.8195200870978</v>
      </c>
      <c r="D134" s="10">
        <f t="shared" si="29"/>
        <v>858.87192290575092</v>
      </c>
      <c r="E134" s="10">
        <f t="shared" si="29"/>
        <v>657.68551528097919</v>
      </c>
      <c r="F134" s="10">
        <f t="shared" si="29"/>
        <v>519.84353228505972</v>
      </c>
      <c r="G134" s="10">
        <f t="shared" si="29"/>
        <v>519.84353228505972</v>
      </c>
      <c r="H134" s="10">
        <f t="shared" si="11"/>
        <v>13</v>
      </c>
      <c r="I134" s="10">
        <f t="shared" si="12"/>
        <v>2167.3727208123187</v>
      </c>
      <c r="J134" s="10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10">
        <f t="shared" si="29"/>
        <v>2334.093699336343</v>
      </c>
      <c r="C135" s="10">
        <f t="shared" si="29"/>
        <v>1344.8825600937976</v>
      </c>
      <c r="D135" s="10">
        <f t="shared" si="29"/>
        <v>924.93899389850083</v>
      </c>
      <c r="E135" s="10">
        <f t="shared" si="29"/>
        <v>708.27670876413151</v>
      </c>
      <c r="F135" s="10">
        <f t="shared" si="29"/>
        <v>559.83149630698745</v>
      </c>
      <c r="G135" s="10">
        <f t="shared" si="29"/>
        <v>559.83149630698745</v>
      </c>
      <c r="H135" s="10">
        <f t="shared" si="11"/>
        <v>14</v>
      </c>
      <c r="I135" s="10">
        <f t="shared" si="12"/>
        <v>2334.093699336343</v>
      </c>
      <c r="J135" s="10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10">
        <f t="shared" si="29"/>
        <v>2500.8146778603673</v>
      </c>
      <c r="C136" s="10">
        <f t="shared" si="29"/>
        <v>1440.9456001004976</v>
      </c>
      <c r="D136" s="10">
        <f t="shared" si="29"/>
        <v>991.00606489125096</v>
      </c>
      <c r="E136" s="10">
        <f t="shared" si="29"/>
        <v>758.86790224728372</v>
      </c>
      <c r="F136" s="10">
        <f t="shared" si="29"/>
        <v>599.81946032891517</v>
      </c>
      <c r="G136" s="10">
        <f t="shared" si="29"/>
        <v>599.81946032891517</v>
      </c>
      <c r="H136" s="10">
        <f t="shared" si="11"/>
        <v>15</v>
      </c>
      <c r="I136" s="10">
        <f t="shared" si="12"/>
        <v>2500.8146778603673</v>
      </c>
      <c r="J136" s="10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10">
        <f t="shared" si="29"/>
        <v>2667.5356563843916</v>
      </c>
      <c r="C137" s="10">
        <f t="shared" si="29"/>
        <v>1537.0086401071972</v>
      </c>
      <c r="D137" s="10">
        <f t="shared" si="29"/>
        <v>1057.0731358840012</v>
      </c>
      <c r="E137" s="10">
        <f t="shared" si="29"/>
        <v>809.45909573043593</v>
      </c>
      <c r="F137" s="10">
        <f t="shared" si="29"/>
        <v>639.80742435084289</v>
      </c>
      <c r="G137" s="10">
        <f t="shared" si="29"/>
        <v>639.80742435084289</v>
      </c>
      <c r="H137" s="10">
        <f t="shared" si="11"/>
        <v>16</v>
      </c>
      <c r="I137" s="10">
        <f t="shared" si="12"/>
        <v>2667.5356563843916</v>
      </c>
      <c r="J137" s="10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10">
        <f t="shared" si="29"/>
        <v>2834.2566349084163</v>
      </c>
      <c r="C138" s="10">
        <f t="shared" si="29"/>
        <v>1633.0716801138972</v>
      </c>
      <c r="D138" s="10">
        <f t="shared" si="29"/>
        <v>1123.1402068767513</v>
      </c>
      <c r="E138" s="10">
        <f t="shared" si="29"/>
        <v>860.05028921358826</v>
      </c>
      <c r="F138" s="10">
        <f t="shared" si="29"/>
        <v>679.79538837277062</v>
      </c>
      <c r="G138" s="10">
        <f t="shared" si="29"/>
        <v>679.79538837277062</v>
      </c>
      <c r="H138" s="10">
        <f t="shared" si="11"/>
        <v>17</v>
      </c>
      <c r="I138" s="10">
        <f t="shared" si="12"/>
        <v>2834.2566349084163</v>
      </c>
      <c r="J138" s="10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10">
        <f t="shared" si="29"/>
        <v>3000.9776134324406</v>
      </c>
      <c r="C139" s="10">
        <f t="shared" si="29"/>
        <v>1729.1347201205967</v>
      </c>
      <c r="D139" s="10">
        <f t="shared" si="29"/>
        <v>1189.2072778695012</v>
      </c>
      <c r="E139" s="10">
        <f t="shared" si="29"/>
        <v>910.64148269674058</v>
      </c>
      <c r="F139" s="10">
        <f t="shared" si="29"/>
        <v>719.783352394698</v>
      </c>
      <c r="G139" s="10">
        <f t="shared" si="29"/>
        <v>719.783352394698</v>
      </c>
      <c r="H139" s="10">
        <f t="shared" si="11"/>
        <v>18</v>
      </c>
      <c r="I139" s="10">
        <f t="shared" si="12"/>
        <v>3000.9776134324406</v>
      </c>
      <c r="J139" s="10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10">
        <f t="shared" si="29"/>
        <v>3167.6985919564645</v>
      </c>
      <c r="C140" s="10">
        <f t="shared" si="29"/>
        <v>1825.1977601272968</v>
      </c>
      <c r="D140" s="10">
        <f t="shared" si="29"/>
        <v>1255.2743488622514</v>
      </c>
      <c r="E140" s="10">
        <f t="shared" si="29"/>
        <v>961.23267617989268</v>
      </c>
      <c r="F140" s="10">
        <f t="shared" si="29"/>
        <v>759.77131641662584</v>
      </c>
      <c r="G140" s="10">
        <f t="shared" si="29"/>
        <v>759.77131641662584</v>
      </c>
      <c r="H140" s="10">
        <f t="shared" si="11"/>
        <v>19</v>
      </c>
      <c r="I140" s="10">
        <f t="shared" si="12"/>
        <v>3167.6985919564645</v>
      </c>
      <c r="J140" s="10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10">
        <f t="shared" ref="B141:G150" si="30">$A141/B$18*RnP*RevPerMi/60</f>
        <v>3334.4195704804893</v>
      </c>
      <c r="C141" s="10">
        <f t="shared" si="30"/>
        <v>1921.2608001339966</v>
      </c>
      <c r="D141" s="10">
        <f t="shared" si="30"/>
        <v>1321.3414198550013</v>
      </c>
      <c r="E141" s="10">
        <f t="shared" si="30"/>
        <v>1011.8238696630451</v>
      </c>
      <c r="F141" s="10">
        <f t="shared" si="30"/>
        <v>799.75928043855356</v>
      </c>
      <c r="G141" s="10">
        <f t="shared" si="30"/>
        <v>799.75928043855356</v>
      </c>
      <c r="H141" s="10">
        <f t="shared" si="11"/>
        <v>20</v>
      </c>
      <c r="I141" s="10">
        <f t="shared" si="12"/>
        <v>3334.4195704804893</v>
      </c>
      <c r="J141" s="10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10">
        <f t="shared" si="30"/>
        <v>3501.1405490045136</v>
      </c>
      <c r="C142" s="10">
        <f t="shared" si="30"/>
        <v>2017.3238401406961</v>
      </c>
      <c r="D142" s="10">
        <f t="shared" si="30"/>
        <v>1387.4084908477514</v>
      </c>
      <c r="E142" s="10">
        <f t="shared" si="30"/>
        <v>1062.4150631461973</v>
      </c>
      <c r="F142" s="10">
        <f t="shared" si="30"/>
        <v>839.74724446048117</v>
      </c>
      <c r="G142" s="10">
        <f t="shared" si="30"/>
        <v>839.74724446048117</v>
      </c>
      <c r="H142" s="10">
        <f t="shared" si="11"/>
        <v>21</v>
      </c>
      <c r="I142" s="10">
        <f t="shared" si="12"/>
        <v>3501.1405490045136</v>
      </c>
      <c r="J142" s="10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10">
        <f t="shared" si="30"/>
        <v>3667.8615275285388</v>
      </c>
      <c r="C143" s="10">
        <f t="shared" si="30"/>
        <v>2113.3868801473964</v>
      </c>
      <c r="D143" s="10">
        <f t="shared" si="30"/>
        <v>1453.4755618405018</v>
      </c>
      <c r="E143" s="10">
        <f t="shared" si="30"/>
        <v>1113.0062566293493</v>
      </c>
      <c r="F143" s="10">
        <f t="shared" si="30"/>
        <v>879.73520848240889</v>
      </c>
      <c r="G143" s="10">
        <f t="shared" si="30"/>
        <v>879.73520848240889</v>
      </c>
      <c r="H143" s="10">
        <f t="shared" si="11"/>
        <v>22</v>
      </c>
      <c r="I143" s="10">
        <f t="shared" si="12"/>
        <v>3667.8615275285388</v>
      </c>
      <c r="J143" s="10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10">
        <f t="shared" si="30"/>
        <v>3834.5825060525631</v>
      </c>
      <c r="C144" s="10">
        <f t="shared" si="30"/>
        <v>2209.4499201540962</v>
      </c>
      <c r="D144" s="10">
        <f t="shared" si="30"/>
        <v>1519.5426328332517</v>
      </c>
      <c r="E144" s="10">
        <f t="shared" si="30"/>
        <v>1163.5974501125017</v>
      </c>
      <c r="F144" s="10">
        <f t="shared" si="30"/>
        <v>919.7231725043365</v>
      </c>
      <c r="G144" s="10">
        <f t="shared" si="30"/>
        <v>919.7231725043365</v>
      </c>
      <c r="H144" s="10">
        <f t="shared" si="11"/>
        <v>23</v>
      </c>
      <c r="I144" s="10">
        <f t="shared" si="12"/>
        <v>3834.5825060525631</v>
      </c>
      <c r="J144" s="10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10">
        <f t="shared" si="30"/>
        <v>4001.3034845765869</v>
      </c>
      <c r="C145" s="10">
        <f t="shared" si="30"/>
        <v>2305.512960160796</v>
      </c>
      <c r="D145" s="10">
        <f t="shared" si="30"/>
        <v>1585.6097038260016</v>
      </c>
      <c r="E145" s="10">
        <f t="shared" si="30"/>
        <v>1214.188643595654</v>
      </c>
      <c r="F145" s="10">
        <f t="shared" si="30"/>
        <v>959.71113652626434</v>
      </c>
      <c r="G145" s="10">
        <f t="shared" si="30"/>
        <v>959.71113652626434</v>
      </c>
      <c r="H145" s="10">
        <f t="shared" si="11"/>
        <v>24</v>
      </c>
      <c r="I145" s="10">
        <f t="shared" si="12"/>
        <v>4001.3034845765869</v>
      </c>
      <c r="J145" s="10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10">
        <f t="shared" si="30"/>
        <v>4168.0244631006117</v>
      </c>
      <c r="C146" s="10">
        <f t="shared" si="30"/>
        <v>2401.5760001674957</v>
      </c>
      <c r="D146" s="10">
        <f t="shared" si="30"/>
        <v>1651.6767748187517</v>
      </c>
      <c r="E146" s="10">
        <f t="shared" si="30"/>
        <v>1264.7798370788064</v>
      </c>
      <c r="F146" s="10">
        <f t="shared" si="30"/>
        <v>999.69910054819206</v>
      </c>
      <c r="G146" s="10">
        <f t="shared" si="30"/>
        <v>999.69910054819206</v>
      </c>
      <c r="H146" s="10">
        <f t="shared" si="11"/>
        <v>25</v>
      </c>
      <c r="I146" s="10">
        <f t="shared" si="12"/>
        <v>4168.0244631006117</v>
      </c>
      <c r="J146" s="10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10">
        <f t="shared" si="30"/>
        <v>4334.7454416246374</v>
      </c>
      <c r="C147" s="10">
        <f t="shared" si="30"/>
        <v>2497.6390401741955</v>
      </c>
      <c r="D147" s="10">
        <f t="shared" si="30"/>
        <v>1717.7438458115018</v>
      </c>
      <c r="E147" s="10">
        <f t="shared" si="30"/>
        <v>1315.3710305619584</v>
      </c>
      <c r="F147" s="10">
        <f t="shared" si="30"/>
        <v>1039.6870645701194</v>
      </c>
      <c r="G147" s="10">
        <f t="shared" si="30"/>
        <v>1039.6870645701194</v>
      </c>
      <c r="H147" s="10">
        <f t="shared" si="11"/>
        <v>26</v>
      </c>
      <c r="I147" s="10">
        <f t="shared" si="12"/>
        <v>4334.7454416246374</v>
      </c>
      <c r="J147" s="10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10">
        <f t="shared" si="30"/>
        <v>4501.4664201486603</v>
      </c>
      <c r="C148" s="10">
        <f t="shared" si="30"/>
        <v>2593.7020801808953</v>
      </c>
      <c r="D148" s="10">
        <f t="shared" si="30"/>
        <v>1783.8109168042517</v>
      </c>
      <c r="E148" s="10">
        <f t="shared" si="30"/>
        <v>1365.9622240451106</v>
      </c>
      <c r="F148" s="10">
        <f t="shared" si="30"/>
        <v>1079.6750285920473</v>
      </c>
      <c r="G148" s="10">
        <f t="shared" si="30"/>
        <v>1079.6750285920473</v>
      </c>
      <c r="H148" s="10">
        <f t="shared" si="11"/>
        <v>27</v>
      </c>
      <c r="I148" s="10">
        <f t="shared" si="12"/>
        <v>4501.4664201486603</v>
      </c>
      <c r="J148" s="10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10">
        <f t="shared" si="30"/>
        <v>4668.187398672686</v>
      </c>
      <c r="C149" s="10">
        <f t="shared" si="30"/>
        <v>2689.7651201875951</v>
      </c>
      <c r="D149" s="10">
        <f t="shared" si="30"/>
        <v>1849.8779877970017</v>
      </c>
      <c r="E149" s="10">
        <f t="shared" si="30"/>
        <v>1416.553417528263</v>
      </c>
      <c r="F149" s="10">
        <f t="shared" si="30"/>
        <v>1119.6629926139749</v>
      </c>
      <c r="G149" s="10">
        <f t="shared" si="30"/>
        <v>1119.6629926139749</v>
      </c>
      <c r="H149" s="10">
        <f t="shared" si="11"/>
        <v>28</v>
      </c>
      <c r="I149" s="10">
        <f t="shared" si="12"/>
        <v>4668.187398672686</v>
      </c>
      <c r="J149" s="10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10">
        <f t="shared" si="30"/>
        <v>4834.9083771967098</v>
      </c>
      <c r="C150" s="10">
        <f t="shared" si="30"/>
        <v>2785.8281601942949</v>
      </c>
      <c r="D150" s="10">
        <f t="shared" si="30"/>
        <v>1915.945058789752</v>
      </c>
      <c r="E150" s="10">
        <f t="shared" si="30"/>
        <v>1467.1446110114152</v>
      </c>
      <c r="F150" s="10">
        <f t="shared" si="30"/>
        <v>1159.6509566359025</v>
      </c>
      <c r="G150" s="10">
        <f t="shared" si="30"/>
        <v>1159.6509566359025</v>
      </c>
      <c r="H150" s="10">
        <f t="shared" si="11"/>
        <v>29</v>
      </c>
      <c r="I150" s="10">
        <f t="shared" si="12"/>
        <v>4834.9083771967098</v>
      </c>
      <c r="J150" s="10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10">
        <f t="shared" ref="B151:G160" si="31">$A151/B$18*RnP*RevPerMi/60</f>
        <v>5001.6293557207346</v>
      </c>
      <c r="C151" s="10">
        <f t="shared" si="31"/>
        <v>2881.8912002009952</v>
      </c>
      <c r="D151" s="10">
        <f t="shared" si="31"/>
        <v>1982.0121297825019</v>
      </c>
      <c r="E151" s="10">
        <f t="shared" si="31"/>
        <v>1517.7358044945674</v>
      </c>
      <c r="F151" s="10">
        <f t="shared" si="31"/>
        <v>1199.6389206578303</v>
      </c>
      <c r="G151" s="10">
        <f t="shared" si="31"/>
        <v>1199.6389206578303</v>
      </c>
      <c r="H151" s="10">
        <f t="shared" si="11"/>
        <v>30</v>
      </c>
      <c r="I151" s="10">
        <f t="shared" si="12"/>
        <v>5001.6293557207346</v>
      </c>
      <c r="J151" s="10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10">
        <f t="shared" si="31"/>
        <v>5168.3503342447593</v>
      </c>
      <c r="C152" s="10">
        <f t="shared" si="31"/>
        <v>2977.9542402076945</v>
      </c>
      <c r="D152" s="10">
        <f t="shared" si="31"/>
        <v>2048.079200775252</v>
      </c>
      <c r="E152" s="10">
        <f t="shared" si="31"/>
        <v>1568.3269979777199</v>
      </c>
      <c r="F152" s="10">
        <f t="shared" si="31"/>
        <v>1239.6268846797579</v>
      </c>
      <c r="G152" s="10">
        <f t="shared" si="31"/>
        <v>1239.6268846797579</v>
      </c>
      <c r="H152" s="10">
        <f t="shared" si="11"/>
        <v>31</v>
      </c>
      <c r="I152" s="10">
        <f t="shared" si="12"/>
        <v>5168.3503342447593</v>
      </c>
      <c r="J152" s="10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10">
        <f t="shared" si="31"/>
        <v>5335.0713127687832</v>
      </c>
      <c r="C153" s="10">
        <f t="shared" si="31"/>
        <v>3074.0172802143943</v>
      </c>
      <c r="D153" s="10">
        <f t="shared" si="31"/>
        <v>2114.1462717680024</v>
      </c>
      <c r="E153" s="10">
        <f t="shared" si="31"/>
        <v>1618.9181914608719</v>
      </c>
      <c r="F153" s="10">
        <f t="shared" si="31"/>
        <v>1279.6148487016858</v>
      </c>
      <c r="G153" s="10">
        <f t="shared" si="31"/>
        <v>1279.6148487016858</v>
      </c>
      <c r="H153" s="10">
        <f t="shared" si="11"/>
        <v>32</v>
      </c>
      <c r="I153" s="10">
        <f t="shared" si="12"/>
        <v>5335.0713127687832</v>
      </c>
      <c r="J153" s="10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10">
        <f t="shared" si="31"/>
        <v>5501.792291292807</v>
      </c>
      <c r="C154" s="10">
        <f t="shared" si="31"/>
        <v>3170.0803202210946</v>
      </c>
      <c r="D154" s="10">
        <f t="shared" si="31"/>
        <v>2180.2133427607523</v>
      </c>
      <c r="E154" s="10">
        <f t="shared" si="31"/>
        <v>1669.5093849440243</v>
      </c>
      <c r="F154" s="10">
        <f t="shared" si="31"/>
        <v>1319.6028127236132</v>
      </c>
      <c r="G154" s="10">
        <f t="shared" si="31"/>
        <v>1319.6028127236132</v>
      </c>
      <c r="H154" s="10">
        <f t="shared" si="11"/>
        <v>33</v>
      </c>
      <c r="I154" s="10">
        <f t="shared" si="12"/>
        <v>5501.792291292807</v>
      </c>
      <c r="J154" s="10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10">
        <f t="shared" si="31"/>
        <v>5668.5132698168327</v>
      </c>
      <c r="C155" s="10">
        <f t="shared" si="31"/>
        <v>3266.1433602277943</v>
      </c>
      <c r="D155" s="10">
        <f t="shared" si="31"/>
        <v>2246.2804137535027</v>
      </c>
      <c r="E155" s="10">
        <f t="shared" si="31"/>
        <v>1720.1005784271765</v>
      </c>
      <c r="F155" s="10">
        <f t="shared" si="31"/>
        <v>1359.5907767455412</v>
      </c>
      <c r="G155" s="10">
        <f t="shared" si="31"/>
        <v>1359.5907767455412</v>
      </c>
      <c r="H155" s="10">
        <f t="shared" si="11"/>
        <v>34</v>
      </c>
      <c r="I155" s="10">
        <f t="shared" si="12"/>
        <v>5668.5132698168327</v>
      </c>
      <c r="J155" s="10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10">
        <f t="shared" si="31"/>
        <v>5835.2342483408565</v>
      </c>
      <c r="C156" s="10">
        <f t="shared" si="31"/>
        <v>3362.2064002344937</v>
      </c>
      <c r="D156" s="10">
        <f t="shared" si="31"/>
        <v>2312.3474847462521</v>
      </c>
      <c r="E156" s="10">
        <f t="shared" si="31"/>
        <v>1770.6917719103287</v>
      </c>
      <c r="F156" s="10">
        <f t="shared" si="31"/>
        <v>1399.5787407674688</v>
      </c>
      <c r="G156" s="10">
        <f t="shared" si="31"/>
        <v>1399.5787407674688</v>
      </c>
      <c r="H156" s="10">
        <f t="shared" si="11"/>
        <v>35</v>
      </c>
      <c r="I156" s="10">
        <f t="shared" si="12"/>
        <v>5835.2342483408565</v>
      </c>
      <c r="J156" s="10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10">
        <f t="shared" si="31"/>
        <v>6001.9552268648813</v>
      </c>
      <c r="C157" s="10">
        <f t="shared" si="31"/>
        <v>3458.2694402411935</v>
      </c>
      <c r="D157" s="10">
        <f t="shared" si="31"/>
        <v>2378.4145557390025</v>
      </c>
      <c r="E157" s="10">
        <f t="shared" si="31"/>
        <v>1821.2829653934812</v>
      </c>
      <c r="F157" s="10">
        <f t="shared" si="31"/>
        <v>1439.566704789396</v>
      </c>
      <c r="G157" s="10">
        <f t="shared" si="31"/>
        <v>1439.566704789396</v>
      </c>
      <c r="H157" s="10">
        <f t="shared" si="11"/>
        <v>36</v>
      </c>
      <c r="I157" s="10">
        <f t="shared" si="12"/>
        <v>6001.9552268648813</v>
      </c>
      <c r="J157" s="10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10">
        <f t="shared" si="31"/>
        <v>6168.676205388907</v>
      </c>
      <c r="C158" s="10">
        <f t="shared" si="31"/>
        <v>3554.3324802478937</v>
      </c>
      <c r="D158" s="10">
        <f t="shared" si="31"/>
        <v>2444.4816267317524</v>
      </c>
      <c r="E158" s="10">
        <f t="shared" si="31"/>
        <v>1871.8741588766331</v>
      </c>
      <c r="F158" s="10">
        <f t="shared" si="31"/>
        <v>1479.5546688113241</v>
      </c>
      <c r="G158" s="10">
        <f t="shared" si="31"/>
        <v>1479.5546688113241</v>
      </c>
      <c r="H158" s="10">
        <f t="shared" si="11"/>
        <v>37</v>
      </c>
      <c r="I158" s="10">
        <f t="shared" si="12"/>
        <v>6168.676205388907</v>
      </c>
      <c r="J158" s="10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10">
        <f t="shared" si="31"/>
        <v>6335.397183912929</v>
      </c>
      <c r="C159" s="10">
        <f t="shared" si="31"/>
        <v>3650.3955202545935</v>
      </c>
      <c r="D159" s="10">
        <f t="shared" si="31"/>
        <v>2510.5486977245027</v>
      </c>
      <c r="E159" s="10">
        <f t="shared" si="31"/>
        <v>1922.4653523597854</v>
      </c>
      <c r="F159" s="10">
        <f t="shared" si="31"/>
        <v>1519.5426328332517</v>
      </c>
      <c r="G159" s="10">
        <f t="shared" si="31"/>
        <v>1519.5426328332517</v>
      </c>
      <c r="H159" s="10">
        <f t="shared" si="11"/>
        <v>38</v>
      </c>
      <c r="I159" s="10">
        <f t="shared" si="12"/>
        <v>6335.397183912929</v>
      </c>
      <c r="J159" s="10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10">
        <f t="shared" si="31"/>
        <v>6502.1181624369547</v>
      </c>
      <c r="C160" s="10">
        <f t="shared" si="31"/>
        <v>3746.4585602612929</v>
      </c>
      <c r="D160" s="10">
        <f t="shared" si="31"/>
        <v>2576.6157687172526</v>
      </c>
      <c r="E160" s="10">
        <f t="shared" si="31"/>
        <v>1973.056545842938</v>
      </c>
      <c r="F160" s="10">
        <f t="shared" si="31"/>
        <v>1559.5305968551793</v>
      </c>
      <c r="G160" s="10">
        <f t="shared" si="31"/>
        <v>1559.5305968551793</v>
      </c>
      <c r="H160" s="10">
        <f t="shared" si="11"/>
        <v>39</v>
      </c>
      <c r="I160" s="10">
        <f t="shared" si="12"/>
        <v>6502.1181624369547</v>
      </c>
      <c r="J160" s="10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10">
        <f t="shared" ref="B161:G170" si="32">$A161/B$18*RnP*RevPerMi/60</f>
        <v>6668.8391409609785</v>
      </c>
      <c r="C161" s="10">
        <f t="shared" si="32"/>
        <v>3842.5216002679931</v>
      </c>
      <c r="D161" s="10">
        <f t="shared" si="32"/>
        <v>2642.6828397100026</v>
      </c>
      <c r="E161" s="10">
        <f t="shared" si="32"/>
        <v>2023.6477393260902</v>
      </c>
      <c r="F161" s="10">
        <f t="shared" si="32"/>
        <v>1599.5185608771071</v>
      </c>
      <c r="G161" s="10">
        <f t="shared" si="32"/>
        <v>1599.5185608771071</v>
      </c>
      <c r="H161" s="10">
        <f t="shared" si="11"/>
        <v>40</v>
      </c>
      <c r="I161" s="10">
        <f t="shared" si="12"/>
        <v>6668.8391409609785</v>
      </c>
      <c r="J161" s="10">
        <f t="shared" si="13"/>
        <v>1</v>
      </c>
      <c r="K161">
        <f t="shared" si="14"/>
        <v>40</v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>
        <f t="shared" si="20"/>
        <v>2826.3175406929854</v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10">
        <f t="shared" si="32"/>
        <v>6835.5601194850042</v>
      </c>
      <c r="C162" s="10">
        <f t="shared" si="32"/>
        <v>3938.5846402746929</v>
      </c>
      <c r="D162" s="10">
        <f t="shared" si="32"/>
        <v>2708.7499107027529</v>
      </c>
      <c r="E162" s="10">
        <f t="shared" si="32"/>
        <v>2074.2389328092422</v>
      </c>
      <c r="F162" s="10">
        <f t="shared" si="32"/>
        <v>1639.5065248990347</v>
      </c>
      <c r="G162" s="10">
        <f t="shared" si="32"/>
        <v>1639.5065248990347</v>
      </c>
      <c r="H162" s="10">
        <f t="shared" si="11"/>
        <v>41</v>
      </c>
      <c r="I162" s="10">
        <f t="shared" si="12"/>
        <v>3938.5846402746929</v>
      </c>
      <c r="J162" s="10">
        <f t="shared" si="13"/>
        <v>2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10">
        <f t="shared" si="32"/>
        <v>7002.2810980090271</v>
      </c>
      <c r="C163" s="10">
        <f t="shared" si="32"/>
        <v>4034.6476802813922</v>
      </c>
      <c r="D163" s="10">
        <f t="shared" si="32"/>
        <v>2774.8169816955028</v>
      </c>
      <c r="E163" s="10">
        <f t="shared" si="32"/>
        <v>2124.8301262923947</v>
      </c>
      <c r="F163" s="10">
        <f t="shared" si="32"/>
        <v>1679.4944889209623</v>
      </c>
      <c r="G163" s="10">
        <f t="shared" si="32"/>
        <v>1679.4944889209623</v>
      </c>
      <c r="H163" s="10">
        <f t="shared" si="11"/>
        <v>42</v>
      </c>
      <c r="I163" s="10">
        <f t="shared" si="12"/>
        <v>4034.6476802813922</v>
      </c>
      <c r="J163" s="10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10">
        <f t="shared" si="32"/>
        <v>7169.0020765330519</v>
      </c>
      <c r="C164" s="10">
        <f t="shared" si="32"/>
        <v>4130.7107202880925</v>
      </c>
      <c r="D164" s="10">
        <f t="shared" si="32"/>
        <v>2840.8840526882532</v>
      </c>
      <c r="E164" s="10">
        <f t="shared" si="32"/>
        <v>2175.4213197755471</v>
      </c>
      <c r="F164" s="10">
        <f t="shared" si="32"/>
        <v>1719.4824529428902</v>
      </c>
      <c r="G164" s="10">
        <f t="shared" si="32"/>
        <v>1719.4824529428902</v>
      </c>
      <c r="H164" s="10">
        <f t="shared" si="11"/>
        <v>43</v>
      </c>
      <c r="I164" s="10">
        <f t="shared" si="12"/>
        <v>4130.7107202880925</v>
      </c>
      <c r="J164" s="10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10">
        <f t="shared" si="32"/>
        <v>7335.7230550570775</v>
      </c>
      <c r="C165" s="10">
        <f t="shared" si="32"/>
        <v>4226.7737602947927</v>
      </c>
      <c r="D165" s="10">
        <f t="shared" si="32"/>
        <v>2906.9511236810035</v>
      </c>
      <c r="E165" s="10">
        <f t="shared" si="32"/>
        <v>2226.0125132586986</v>
      </c>
      <c r="F165" s="10">
        <f t="shared" si="32"/>
        <v>1759.4704169648178</v>
      </c>
      <c r="G165" s="10">
        <f t="shared" si="32"/>
        <v>1759.4704169648178</v>
      </c>
      <c r="H165" s="10">
        <f t="shared" si="11"/>
        <v>44</v>
      </c>
      <c r="I165" s="10">
        <f t="shared" si="12"/>
        <v>4226.7737602947927</v>
      </c>
      <c r="J165" s="10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10">
        <f t="shared" si="32"/>
        <v>7502.4440335811023</v>
      </c>
      <c r="C166" s="10">
        <f t="shared" si="32"/>
        <v>4322.8368003014921</v>
      </c>
      <c r="D166" s="10">
        <f t="shared" si="32"/>
        <v>2973.018194673753</v>
      </c>
      <c r="E166" s="10">
        <f t="shared" si="32"/>
        <v>2276.6037067418511</v>
      </c>
      <c r="F166" s="10">
        <f t="shared" si="32"/>
        <v>1799.4583809867456</v>
      </c>
      <c r="G166" s="10">
        <f t="shared" si="32"/>
        <v>1799.4583809867456</v>
      </c>
      <c r="H166" s="10">
        <f t="shared" si="11"/>
        <v>45</v>
      </c>
      <c r="I166" s="10">
        <f t="shared" si="12"/>
        <v>4322.8368003014921</v>
      </c>
      <c r="J166" s="10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10">
        <f t="shared" si="32"/>
        <v>7669.1650121051262</v>
      </c>
      <c r="C167" s="10">
        <f t="shared" si="32"/>
        <v>4418.8998403081923</v>
      </c>
      <c r="D167" s="10">
        <f t="shared" si="32"/>
        <v>3039.0852656665033</v>
      </c>
      <c r="E167" s="10">
        <f t="shared" si="32"/>
        <v>2327.1949002250035</v>
      </c>
      <c r="F167" s="10">
        <f t="shared" si="32"/>
        <v>1839.446345008673</v>
      </c>
      <c r="G167" s="10">
        <f t="shared" si="32"/>
        <v>1839.446345008673</v>
      </c>
      <c r="H167" s="10">
        <f t="shared" si="11"/>
        <v>46</v>
      </c>
      <c r="I167" s="10">
        <f t="shared" si="12"/>
        <v>4418.8998403081923</v>
      </c>
      <c r="J167" s="10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10">
        <f t="shared" si="32"/>
        <v>7835.88599062915</v>
      </c>
      <c r="C168" s="10">
        <f t="shared" si="32"/>
        <v>4514.9628803148917</v>
      </c>
      <c r="D168" s="10">
        <f t="shared" si="32"/>
        <v>3105.1523366592533</v>
      </c>
      <c r="E168" s="10">
        <f t="shared" si="32"/>
        <v>2377.7860937081555</v>
      </c>
      <c r="F168" s="10">
        <f t="shared" si="32"/>
        <v>1879.4343090306006</v>
      </c>
      <c r="G168" s="10">
        <f t="shared" si="32"/>
        <v>1879.4343090306006</v>
      </c>
      <c r="H168" s="10">
        <f t="shared" si="11"/>
        <v>47</v>
      </c>
      <c r="I168" s="10">
        <f t="shared" si="12"/>
        <v>4514.9628803148917</v>
      </c>
      <c r="J168" s="10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10">
        <f t="shared" si="32"/>
        <v>8002.6069691531738</v>
      </c>
      <c r="C169" s="10">
        <f t="shared" si="32"/>
        <v>4611.0259203215919</v>
      </c>
      <c r="D169" s="10">
        <f t="shared" si="32"/>
        <v>3171.2194076520032</v>
      </c>
      <c r="E169" s="10">
        <f t="shared" si="32"/>
        <v>2428.3772871913079</v>
      </c>
      <c r="F169" s="10">
        <f t="shared" si="32"/>
        <v>1919.4222730525287</v>
      </c>
      <c r="G169" s="10">
        <f t="shared" si="32"/>
        <v>1919.4222730525287</v>
      </c>
      <c r="H169" s="10">
        <f t="shared" si="11"/>
        <v>48</v>
      </c>
      <c r="I169" s="10">
        <f t="shared" si="12"/>
        <v>4611.0259203215919</v>
      </c>
      <c r="J169" s="10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10">
        <f t="shared" si="32"/>
        <v>8169.3279476771995</v>
      </c>
      <c r="C170" s="10">
        <f t="shared" si="32"/>
        <v>4707.0889603282913</v>
      </c>
      <c r="D170" s="10">
        <f t="shared" si="32"/>
        <v>3237.2864786447535</v>
      </c>
      <c r="E170" s="10">
        <f t="shared" si="32"/>
        <v>2478.9684806744599</v>
      </c>
      <c r="F170" s="10">
        <f t="shared" si="32"/>
        <v>1959.4102370744563</v>
      </c>
      <c r="G170" s="10">
        <f t="shared" si="32"/>
        <v>1959.4102370744563</v>
      </c>
      <c r="H170" s="10">
        <f t="shared" si="11"/>
        <v>49</v>
      </c>
      <c r="I170" s="10">
        <f t="shared" si="12"/>
        <v>4707.0889603282913</v>
      </c>
      <c r="J170" s="10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10">
        <f t="shared" ref="B171:G180" si="33">$A171/B$18*RnP*RevPerMi/60</f>
        <v>8336.0489262012234</v>
      </c>
      <c r="C171" s="10">
        <f t="shared" si="33"/>
        <v>4803.1520003349915</v>
      </c>
      <c r="D171" s="10">
        <f t="shared" si="33"/>
        <v>3303.3535496375034</v>
      </c>
      <c r="E171" s="10">
        <f t="shared" si="33"/>
        <v>2529.5596741576128</v>
      </c>
      <c r="F171" s="10">
        <f t="shared" si="33"/>
        <v>1999.3982010963841</v>
      </c>
      <c r="G171" s="10">
        <f t="shared" si="33"/>
        <v>1999.3982010963841</v>
      </c>
      <c r="H171" s="10">
        <f t="shared" si="11"/>
        <v>50</v>
      </c>
      <c r="I171" s="10">
        <f t="shared" si="12"/>
        <v>4803.1520003349915</v>
      </c>
      <c r="J171" s="10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10">
        <f t="shared" si="33"/>
        <v>8502.7699047252481</v>
      </c>
      <c r="C172" s="10">
        <f t="shared" si="33"/>
        <v>4899.2150403416908</v>
      </c>
      <c r="D172" s="10">
        <f t="shared" si="33"/>
        <v>3369.4206206302533</v>
      </c>
      <c r="E172" s="10">
        <f t="shared" si="33"/>
        <v>2580.1508676407652</v>
      </c>
      <c r="F172" s="10">
        <f t="shared" si="33"/>
        <v>2039.3861651183115</v>
      </c>
      <c r="G172" s="10">
        <f t="shared" si="33"/>
        <v>2039.3861651183115</v>
      </c>
      <c r="H172" s="10">
        <f t="shared" si="11"/>
        <v>51</v>
      </c>
      <c r="I172" s="10">
        <f t="shared" si="12"/>
        <v>4899.2150403416908</v>
      </c>
      <c r="J172" s="10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10">
        <f t="shared" si="33"/>
        <v>8669.4908832492747</v>
      </c>
      <c r="C173" s="10">
        <f t="shared" si="33"/>
        <v>4995.2780803483911</v>
      </c>
      <c r="D173" s="10">
        <f t="shared" si="33"/>
        <v>3435.4876916230037</v>
      </c>
      <c r="E173" s="10">
        <f t="shared" si="33"/>
        <v>2630.7420611239168</v>
      </c>
      <c r="F173" s="10">
        <f t="shared" si="33"/>
        <v>2079.3741291402389</v>
      </c>
      <c r="G173" s="10">
        <f t="shared" si="33"/>
        <v>2079.3741291402389</v>
      </c>
      <c r="H173" s="10">
        <f t="shared" si="11"/>
        <v>52</v>
      </c>
      <c r="I173" s="10">
        <f t="shared" si="12"/>
        <v>4995.2780803483911</v>
      </c>
      <c r="J173" s="10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10">
        <f t="shared" si="33"/>
        <v>8836.2118617732958</v>
      </c>
      <c r="C174" s="10">
        <f t="shared" si="33"/>
        <v>5091.3411203550913</v>
      </c>
      <c r="D174" s="10">
        <f t="shared" si="33"/>
        <v>3501.554762615754</v>
      </c>
      <c r="E174" s="10">
        <f t="shared" si="33"/>
        <v>2681.3332546070692</v>
      </c>
      <c r="F174" s="10">
        <f t="shared" si="33"/>
        <v>2119.3620931621667</v>
      </c>
      <c r="G174" s="10">
        <f t="shared" si="33"/>
        <v>2119.3620931621667</v>
      </c>
      <c r="H174" s="10">
        <f t="shared" si="11"/>
        <v>53</v>
      </c>
      <c r="I174" s="10">
        <f t="shared" si="12"/>
        <v>5091.3411203550913</v>
      </c>
      <c r="J174" s="10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10">
        <f t="shared" si="33"/>
        <v>9002.9328402973206</v>
      </c>
      <c r="C175" s="10">
        <f t="shared" si="33"/>
        <v>5187.4041603617907</v>
      </c>
      <c r="D175" s="10">
        <f t="shared" si="33"/>
        <v>3567.6218336085035</v>
      </c>
      <c r="E175" s="10">
        <f t="shared" si="33"/>
        <v>2731.9244480902212</v>
      </c>
      <c r="F175" s="10">
        <f t="shared" si="33"/>
        <v>2159.3500571840946</v>
      </c>
      <c r="G175" s="10">
        <f t="shared" si="33"/>
        <v>2159.3500571840946</v>
      </c>
      <c r="H175" s="10">
        <f t="shared" si="11"/>
        <v>54</v>
      </c>
      <c r="I175" s="10">
        <f t="shared" si="12"/>
        <v>5187.4041603617907</v>
      </c>
      <c r="J175" s="10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10">
        <f t="shared" si="33"/>
        <v>9169.6538188213472</v>
      </c>
      <c r="C176" s="10">
        <f t="shared" si="33"/>
        <v>5283.4672003684909</v>
      </c>
      <c r="D176" s="10">
        <f t="shared" si="33"/>
        <v>3633.6889046012534</v>
      </c>
      <c r="E176" s="10">
        <f t="shared" si="33"/>
        <v>2782.5156415733736</v>
      </c>
      <c r="F176" s="10">
        <f t="shared" si="33"/>
        <v>2199.3380212060224</v>
      </c>
      <c r="G176" s="10">
        <f t="shared" si="33"/>
        <v>2199.3380212060224</v>
      </c>
      <c r="H176" s="10">
        <f t="shared" si="11"/>
        <v>55</v>
      </c>
      <c r="I176" s="10">
        <f t="shared" si="12"/>
        <v>5283.4672003684909</v>
      </c>
      <c r="J176" s="10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10">
        <f t="shared" si="33"/>
        <v>9336.3747973453719</v>
      </c>
      <c r="C177" s="10">
        <f t="shared" si="33"/>
        <v>5379.5302403751903</v>
      </c>
      <c r="D177" s="10">
        <f t="shared" si="33"/>
        <v>3699.7559755940033</v>
      </c>
      <c r="E177" s="10">
        <f t="shared" si="33"/>
        <v>2833.1068350565261</v>
      </c>
      <c r="F177" s="10">
        <f t="shared" si="33"/>
        <v>2239.3259852279498</v>
      </c>
      <c r="G177" s="10">
        <f t="shared" si="33"/>
        <v>2239.3259852279498</v>
      </c>
      <c r="H177" s="10">
        <f t="shared" si="11"/>
        <v>56</v>
      </c>
      <c r="I177" s="10">
        <f t="shared" si="12"/>
        <v>5379.5302403751903</v>
      </c>
      <c r="J177" s="10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10">
        <f t="shared" si="33"/>
        <v>9503.0957758693949</v>
      </c>
      <c r="C178" s="10">
        <f t="shared" si="33"/>
        <v>5475.5932803818905</v>
      </c>
      <c r="D178" s="10">
        <f t="shared" si="33"/>
        <v>3765.8230465867532</v>
      </c>
      <c r="E178" s="10">
        <f t="shared" si="33"/>
        <v>2883.698028539678</v>
      </c>
      <c r="F178" s="10">
        <f t="shared" si="33"/>
        <v>2279.3139492498772</v>
      </c>
      <c r="G178" s="10">
        <f t="shared" si="33"/>
        <v>2279.3139492498772</v>
      </c>
      <c r="H178" s="10">
        <f t="shared" si="11"/>
        <v>57</v>
      </c>
      <c r="I178" s="10">
        <f t="shared" si="12"/>
        <v>5475.5932803818905</v>
      </c>
      <c r="J178" s="10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10">
        <f t="shared" si="33"/>
        <v>9669.8167543934196</v>
      </c>
      <c r="C179" s="10">
        <f t="shared" si="33"/>
        <v>5571.6563203885898</v>
      </c>
      <c r="D179" s="10">
        <f t="shared" si="33"/>
        <v>3831.890117579504</v>
      </c>
      <c r="E179" s="10">
        <f t="shared" si="33"/>
        <v>2934.2892220228305</v>
      </c>
      <c r="F179" s="10">
        <f t="shared" si="33"/>
        <v>2319.301913271805</v>
      </c>
      <c r="G179" s="10">
        <f t="shared" si="33"/>
        <v>2319.301913271805</v>
      </c>
      <c r="H179" s="10">
        <f t="shared" si="11"/>
        <v>58</v>
      </c>
      <c r="I179" s="10">
        <f t="shared" si="12"/>
        <v>5571.6563203885898</v>
      </c>
      <c r="J179" s="10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10">
        <f t="shared" si="33"/>
        <v>9836.5377329174426</v>
      </c>
      <c r="C180" s="10">
        <f t="shared" si="33"/>
        <v>5667.7193603952901</v>
      </c>
      <c r="D180" s="10">
        <f t="shared" si="33"/>
        <v>3897.9571885722539</v>
      </c>
      <c r="E180" s="10">
        <f t="shared" si="33"/>
        <v>2984.8804155059829</v>
      </c>
      <c r="F180" s="10">
        <f t="shared" si="33"/>
        <v>2359.2898772937328</v>
      </c>
      <c r="G180" s="10">
        <f t="shared" si="33"/>
        <v>2359.2898772937328</v>
      </c>
      <c r="H180" s="10">
        <f t="shared" si="11"/>
        <v>59</v>
      </c>
      <c r="I180" s="10">
        <f t="shared" si="12"/>
        <v>5667.7193603952901</v>
      </c>
      <c r="J180" s="10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10">
        <f t="shared" ref="B181:G190" si="34">$A181/B$18*RnP*RevPerMi/60</f>
        <v>10003.258711441469</v>
      </c>
      <c r="C181" s="10">
        <f t="shared" si="34"/>
        <v>5763.7824004019903</v>
      </c>
      <c r="D181" s="10">
        <f t="shared" si="34"/>
        <v>3964.0242595650038</v>
      </c>
      <c r="E181" s="10">
        <f t="shared" si="34"/>
        <v>3035.4716089891349</v>
      </c>
      <c r="F181" s="10">
        <f t="shared" si="34"/>
        <v>2399.2778413156607</v>
      </c>
      <c r="G181" s="10">
        <f t="shared" si="34"/>
        <v>2399.2778413156607</v>
      </c>
      <c r="H181" s="10">
        <f t="shared" si="11"/>
        <v>60</v>
      </c>
      <c r="I181" s="10">
        <f t="shared" si="12"/>
        <v>5763.7824004019903</v>
      </c>
      <c r="J181" s="10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10">
        <f t="shared" si="34"/>
        <v>10169.979689965494</v>
      </c>
      <c r="C182" s="10">
        <f t="shared" si="34"/>
        <v>5859.8454404086897</v>
      </c>
      <c r="D182" s="10">
        <f t="shared" si="34"/>
        <v>4030.0913305577537</v>
      </c>
      <c r="E182" s="10">
        <f t="shared" si="34"/>
        <v>3086.0628024722878</v>
      </c>
      <c r="F182" s="10">
        <f t="shared" si="34"/>
        <v>2439.2658053375881</v>
      </c>
      <c r="G182" s="10">
        <f t="shared" si="34"/>
        <v>2439.2658053375881</v>
      </c>
      <c r="H182" s="10">
        <f t="shared" si="11"/>
        <v>61</v>
      </c>
      <c r="I182" s="10">
        <f t="shared" si="12"/>
        <v>5859.8454404086897</v>
      </c>
      <c r="J182" s="10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10">
        <f t="shared" si="34"/>
        <v>10336.700668489519</v>
      </c>
      <c r="C183" s="10">
        <f t="shared" si="34"/>
        <v>5955.908480415389</v>
      </c>
      <c r="D183" s="10">
        <f t="shared" si="34"/>
        <v>4096.1584015505041</v>
      </c>
      <c r="E183" s="10">
        <f t="shared" si="34"/>
        <v>3136.6539959554398</v>
      </c>
      <c r="F183" s="10">
        <f t="shared" si="34"/>
        <v>2479.2537693595159</v>
      </c>
      <c r="G183" s="10">
        <f t="shared" si="34"/>
        <v>2479.2537693595159</v>
      </c>
      <c r="H183" s="10">
        <f t="shared" si="11"/>
        <v>62</v>
      </c>
      <c r="I183" s="10">
        <f t="shared" si="12"/>
        <v>5955.908480415389</v>
      </c>
      <c r="J183" s="10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10">
        <f t="shared" si="34"/>
        <v>10503.421647013543</v>
      </c>
      <c r="C184" s="10">
        <f t="shared" si="34"/>
        <v>6051.9715204220893</v>
      </c>
      <c r="D184" s="10">
        <f t="shared" si="34"/>
        <v>4162.2254725432549</v>
      </c>
      <c r="E184" s="10">
        <f t="shared" si="34"/>
        <v>3187.2451894385918</v>
      </c>
      <c r="F184" s="10">
        <f t="shared" si="34"/>
        <v>2519.2417333814437</v>
      </c>
      <c r="G184" s="10">
        <f t="shared" si="34"/>
        <v>2519.2417333814437</v>
      </c>
      <c r="H184" s="10">
        <f t="shared" si="11"/>
        <v>63</v>
      </c>
      <c r="I184" s="10">
        <f t="shared" si="12"/>
        <v>6051.9715204220893</v>
      </c>
      <c r="J184" s="10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10">
        <f t="shared" si="34"/>
        <v>10670.142625537566</v>
      </c>
      <c r="C185" s="10">
        <f t="shared" si="34"/>
        <v>6148.0345604287886</v>
      </c>
      <c r="D185" s="10">
        <f t="shared" si="34"/>
        <v>4228.2925435360048</v>
      </c>
      <c r="E185" s="10">
        <f t="shared" si="34"/>
        <v>3237.8363829217437</v>
      </c>
      <c r="F185" s="10">
        <f t="shared" si="34"/>
        <v>2559.2296974033716</v>
      </c>
      <c r="G185" s="10">
        <f t="shared" si="34"/>
        <v>2559.2296974033716</v>
      </c>
      <c r="H185" s="10">
        <f t="shared" ref="H185:H248" si="35">A185</f>
        <v>64</v>
      </c>
      <c r="I185" s="10">
        <f t="shared" ref="I185:I248" si="36">IF(B185&lt;Redline,B185,IF(C185&lt;Redline,C185,IF(D185&lt;Redline,D185,IF(E185&lt;Redline,E185,IF(F185&lt;Redline,F185,IF(G185&lt;Redline,G185,"XXXX"))))))</f>
        <v>6148.0345604287886</v>
      </c>
      <c r="J185" s="10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10">
        <f t="shared" si="34"/>
        <v>10836.863604061591</v>
      </c>
      <c r="C186" s="10">
        <f t="shared" si="34"/>
        <v>6244.0976004354889</v>
      </c>
      <c r="D186" s="10">
        <f t="shared" si="34"/>
        <v>4294.3596145287547</v>
      </c>
      <c r="E186" s="10">
        <f t="shared" si="34"/>
        <v>3288.4275764048962</v>
      </c>
      <c r="F186" s="10">
        <f t="shared" si="34"/>
        <v>2599.217661425299</v>
      </c>
      <c r="G186" s="10">
        <f t="shared" si="34"/>
        <v>2599.217661425299</v>
      </c>
      <c r="H186" s="10">
        <f t="shared" si="35"/>
        <v>65</v>
      </c>
      <c r="I186" s="10">
        <f t="shared" si="36"/>
        <v>6244.0976004354889</v>
      </c>
      <c r="J186" s="10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10">
        <f t="shared" si="34"/>
        <v>11003.584582585614</v>
      </c>
      <c r="C187" s="10">
        <f t="shared" si="34"/>
        <v>6340.1606404421891</v>
      </c>
      <c r="D187" s="10">
        <f t="shared" si="34"/>
        <v>4360.4266855215046</v>
      </c>
      <c r="E187" s="10">
        <f t="shared" si="34"/>
        <v>3339.0187698880486</v>
      </c>
      <c r="F187" s="10">
        <f t="shared" si="34"/>
        <v>2639.2056254472263</v>
      </c>
      <c r="G187" s="10">
        <f t="shared" si="34"/>
        <v>2639.2056254472263</v>
      </c>
      <c r="H187" s="10">
        <f t="shared" si="35"/>
        <v>66</v>
      </c>
      <c r="I187" s="10">
        <f t="shared" si="36"/>
        <v>6340.1606404421891</v>
      </c>
      <c r="J187" s="10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10">
        <f t="shared" si="34"/>
        <v>11170.305561109641</v>
      </c>
      <c r="C188" s="10">
        <f t="shared" si="34"/>
        <v>6436.2236804488884</v>
      </c>
      <c r="D188" s="10">
        <f t="shared" si="34"/>
        <v>4426.4937565142554</v>
      </c>
      <c r="E188" s="10">
        <f t="shared" si="34"/>
        <v>3389.609963371201</v>
      </c>
      <c r="F188" s="10">
        <f t="shared" si="34"/>
        <v>2679.1935894691546</v>
      </c>
      <c r="G188" s="10">
        <f t="shared" si="34"/>
        <v>2679.1935894691546</v>
      </c>
      <c r="H188" s="10">
        <f t="shared" si="35"/>
        <v>67</v>
      </c>
      <c r="I188" s="10">
        <f t="shared" si="36"/>
        <v>6436.2236804488884</v>
      </c>
      <c r="J188" s="10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10">
        <f t="shared" si="34"/>
        <v>11337.026539633665</v>
      </c>
      <c r="C189" s="10">
        <f t="shared" si="34"/>
        <v>6532.2867204555887</v>
      </c>
      <c r="D189" s="10">
        <f t="shared" si="34"/>
        <v>4492.5608275070053</v>
      </c>
      <c r="E189" s="10">
        <f t="shared" si="34"/>
        <v>3440.201156854353</v>
      </c>
      <c r="F189" s="10">
        <f t="shared" si="34"/>
        <v>2719.1815534910825</v>
      </c>
      <c r="G189" s="10">
        <f t="shared" si="34"/>
        <v>2719.1815534910825</v>
      </c>
      <c r="H189" s="10">
        <f t="shared" si="35"/>
        <v>68</v>
      </c>
      <c r="I189" s="10">
        <f t="shared" si="36"/>
        <v>6532.2867204555887</v>
      </c>
      <c r="J189" s="10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10">
        <f t="shared" si="34"/>
        <v>11503.74751815769</v>
      </c>
      <c r="C190" s="10">
        <f t="shared" si="34"/>
        <v>6628.349760462288</v>
      </c>
      <c r="D190" s="10">
        <f t="shared" si="34"/>
        <v>4558.6278984997543</v>
      </c>
      <c r="E190" s="10">
        <f t="shared" si="34"/>
        <v>3490.7923503375055</v>
      </c>
      <c r="F190" s="10">
        <f t="shared" si="34"/>
        <v>2759.1695175130099</v>
      </c>
      <c r="G190" s="10">
        <f t="shared" si="34"/>
        <v>2759.1695175130099</v>
      </c>
      <c r="H190" s="10">
        <f t="shared" si="35"/>
        <v>69</v>
      </c>
      <c r="I190" s="10">
        <f t="shared" si="36"/>
        <v>6628.349760462288</v>
      </c>
      <c r="J190" s="10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10">
        <f t="shared" ref="B191:G200" si="53">$A191/B$18*RnP*RevPerMi/60</f>
        <v>11670.468496681713</v>
      </c>
      <c r="C191" s="10">
        <f t="shared" si="53"/>
        <v>6724.4128004689874</v>
      </c>
      <c r="D191" s="10">
        <f t="shared" si="53"/>
        <v>4624.6949694925042</v>
      </c>
      <c r="E191" s="10">
        <f t="shared" si="53"/>
        <v>3541.3835438206575</v>
      </c>
      <c r="F191" s="10">
        <f t="shared" si="53"/>
        <v>2799.1574815349377</v>
      </c>
      <c r="G191" s="10">
        <f t="shared" si="53"/>
        <v>2799.1574815349377</v>
      </c>
      <c r="H191" s="10">
        <f t="shared" si="35"/>
        <v>70</v>
      </c>
      <c r="I191" s="10">
        <f t="shared" si="36"/>
        <v>6724.4128004689874</v>
      </c>
      <c r="J191" s="10">
        <f t="shared" si="37"/>
        <v>2</v>
      </c>
      <c r="K191" t="str">
        <f t="shared" si="38"/>
        <v/>
      </c>
      <c r="L191">
        <f t="shared" si="39"/>
        <v>70</v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>
        <f t="shared" si="45"/>
        <v>2099.7178309764831</v>
      </c>
      <c r="S191" t="str">
        <f t="shared" si="46"/>
        <v/>
      </c>
      <c r="T191" t="str">
        <f t="shared" si="47"/>
        <v/>
      </c>
      <c r="U191" t="str">
        <f t="shared" si="48"/>
        <v/>
      </c>
      <c r="V191">
        <f t="shared" si="49"/>
        <v>11670.468496681713</v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10">
        <f t="shared" si="53"/>
        <v>11837.189475205736</v>
      </c>
      <c r="C192" s="10">
        <f t="shared" si="53"/>
        <v>6820.4758404756885</v>
      </c>
      <c r="D192" s="10">
        <f t="shared" si="53"/>
        <v>4690.7620404852541</v>
      </c>
      <c r="E192" s="10">
        <f t="shared" si="53"/>
        <v>3591.9747373038099</v>
      </c>
      <c r="F192" s="10">
        <f t="shared" si="53"/>
        <v>2839.1454455568651</v>
      </c>
      <c r="G192" s="10">
        <f t="shared" si="53"/>
        <v>2839.1454455568651</v>
      </c>
      <c r="H192" s="10">
        <f t="shared" si="35"/>
        <v>71</v>
      </c>
      <c r="I192" s="10">
        <f t="shared" si="36"/>
        <v>4690.7620404852541</v>
      </c>
      <c r="J192" s="10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10">
        <f t="shared" si="53"/>
        <v>12003.910453729763</v>
      </c>
      <c r="C193" s="10">
        <f t="shared" si="53"/>
        <v>6916.538880482387</v>
      </c>
      <c r="D193" s="10">
        <f t="shared" si="53"/>
        <v>4756.829111478005</v>
      </c>
      <c r="E193" s="10">
        <f t="shared" si="53"/>
        <v>3642.5659307869623</v>
      </c>
      <c r="F193" s="10">
        <f t="shared" si="53"/>
        <v>2879.133409578792</v>
      </c>
      <c r="G193" s="10">
        <f t="shared" si="53"/>
        <v>2879.133409578792</v>
      </c>
      <c r="H193" s="10">
        <f t="shared" si="35"/>
        <v>72</v>
      </c>
      <c r="I193" s="10">
        <f t="shared" si="36"/>
        <v>4756.829111478005</v>
      </c>
      <c r="J193" s="10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10">
        <f t="shared" si="53"/>
        <v>12170.631432253787</v>
      </c>
      <c r="C194" s="10">
        <f t="shared" si="53"/>
        <v>7012.6019204890881</v>
      </c>
      <c r="D194" s="10">
        <f t="shared" si="53"/>
        <v>4822.8961824707549</v>
      </c>
      <c r="E194" s="10">
        <f t="shared" si="53"/>
        <v>3693.1571242701143</v>
      </c>
      <c r="F194" s="10">
        <f t="shared" si="53"/>
        <v>2919.1213736007203</v>
      </c>
      <c r="G194" s="10">
        <f t="shared" si="53"/>
        <v>2919.1213736007203</v>
      </c>
      <c r="H194" s="10">
        <f t="shared" si="35"/>
        <v>73</v>
      </c>
      <c r="I194" s="10">
        <f t="shared" si="36"/>
        <v>4822.8961824707549</v>
      </c>
      <c r="J194" s="10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10">
        <f t="shared" si="53"/>
        <v>12337.352410777814</v>
      </c>
      <c r="C195" s="10">
        <f t="shared" si="53"/>
        <v>7108.6649604957875</v>
      </c>
      <c r="D195" s="10">
        <f t="shared" si="53"/>
        <v>4888.9632534635048</v>
      </c>
      <c r="E195" s="10">
        <f t="shared" si="53"/>
        <v>3743.7483177532663</v>
      </c>
      <c r="F195" s="10">
        <f t="shared" si="53"/>
        <v>2959.1093376226481</v>
      </c>
      <c r="G195" s="10">
        <f t="shared" si="53"/>
        <v>2959.1093376226481</v>
      </c>
      <c r="H195" s="10">
        <f t="shared" si="35"/>
        <v>74</v>
      </c>
      <c r="I195" s="10">
        <f t="shared" si="36"/>
        <v>4888.9632534635048</v>
      </c>
      <c r="J195" s="10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10">
        <f t="shared" si="53"/>
        <v>12504.073389301835</v>
      </c>
      <c r="C196" s="10">
        <f t="shared" si="53"/>
        <v>7204.7280005024859</v>
      </c>
      <c r="D196" s="10">
        <f t="shared" si="53"/>
        <v>4955.0303244562547</v>
      </c>
      <c r="E196" s="10">
        <f t="shared" si="53"/>
        <v>3794.3395112364183</v>
      </c>
      <c r="F196" s="10">
        <f t="shared" si="53"/>
        <v>2999.097301644576</v>
      </c>
      <c r="G196" s="10">
        <f t="shared" si="53"/>
        <v>2999.097301644576</v>
      </c>
      <c r="H196" s="10">
        <f t="shared" si="35"/>
        <v>75</v>
      </c>
      <c r="I196" s="10">
        <f t="shared" si="36"/>
        <v>4955.0303244562547</v>
      </c>
      <c r="J196" s="10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10">
        <f t="shared" si="53"/>
        <v>12670.794367825858</v>
      </c>
      <c r="C197" s="10">
        <f t="shared" si="53"/>
        <v>7300.791040509187</v>
      </c>
      <c r="D197" s="10">
        <f t="shared" si="53"/>
        <v>5021.0973954490055</v>
      </c>
      <c r="E197" s="10">
        <f t="shared" si="53"/>
        <v>3844.9307047195707</v>
      </c>
      <c r="F197" s="10">
        <f t="shared" si="53"/>
        <v>3039.0852656665033</v>
      </c>
      <c r="G197" s="10">
        <f t="shared" si="53"/>
        <v>3039.0852656665033</v>
      </c>
      <c r="H197" s="10">
        <f t="shared" si="35"/>
        <v>76</v>
      </c>
      <c r="I197" s="10">
        <f t="shared" si="36"/>
        <v>5021.0973954490055</v>
      </c>
      <c r="J197" s="10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10">
        <f t="shared" si="53"/>
        <v>12837.515346349885</v>
      </c>
      <c r="C198" s="10">
        <f t="shared" si="53"/>
        <v>7396.8540805158864</v>
      </c>
      <c r="D198" s="10">
        <f t="shared" si="53"/>
        <v>5087.1644664417554</v>
      </c>
      <c r="E198" s="10">
        <f t="shared" si="53"/>
        <v>3895.5218982027232</v>
      </c>
      <c r="F198" s="10">
        <f t="shared" si="53"/>
        <v>3079.0732296884307</v>
      </c>
      <c r="G198" s="10">
        <f t="shared" si="53"/>
        <v>3079.0732296884307</v>
      </c>
      <c r="H198" s="10">
        <f t="shared" si="35"/>
        <v>77</v>
      </c>
      <c r="I198" s="10">
        <f t="shared" si="36"/>
        <v>5087.1644664417554</v>
      </c>
      <c r="J198" s="10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10">
        <f t="shared" si="53"/>
        <v>13004.236324873909</v>
      </c>
      <c r="C199" s="10">
        <f t="shared" si="53"/>
        <v>7492.9171205225857</v>
      </c>
      <c r="D199" s="10">
        <f t="shared" si="53"/>
        <v>5153.2315374345053</v>
      </c>
      <c r="E199" s="10">
        <f t="shared" si="53"/>
        <v>3946.113091685876</v>
      </c>
      <c r="F199" s="10">
        <f t="shared" si="53"/>
        <v>3119.0611937103586</v>
      </c>
      <c r="G199" s="10">
        <f t="shared" si="53"/>
        <v>3119.0611937103586</v>
      </c>
      <c r="H199" s="10">
        <f t="shared" si="35"/>
        <v>78</v>
      </c>
      <c r="I199" s="10">
        <f t="shared" si="36"/>
        <v>5153.2315374345053</v>
      </c>
      <c r="J199" s="10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10">
        <f t="shared" si="53"/>
        <v>13170.957303397934</v>
      </c>
      <c r="C200" s="10">
        <f t="shared" si="53"/>
        <v>7588.9801605292869</v>
      </c>
      <c r="D200" s="10">
        <f t="shared" si="53"/>
        <v>5219.2986084272552</v>
      </c>
      <c r="E200" s="10">
        <f t="shared" si="53"/>
        <v>3996.7042851690276</v>
      </c>
      <c r="F200" s="10">
        <f t="shared" si="53"/>
        <v>3159.0491577322859</v>
      </c>
      <c r="G200" s="10">
        <f t="shared" si="53"/>
        <v>3159.0491577322859</v>
      </c>
      <c r="H200" s="10">
        <f t="shared" si="35"/>
        <v>79</v>
      </c>
      <c r="I200" s="10">
        <f t="shared" si="36"/>
        <v>5219.2986084272552</v>
      </c>
      <c r="J200" s="10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10">
        <f t="shared" ref="B201:G210" si="54">$A201/B$18*RnP*RevPerMi/60</f>
        <v>13337.678281921957</v>
      </c>
      <c r="C201" s="10">
        <f t="shared" si="54"/>
        <v>7685.0432005359862</v>
      </c>
      <c r="D201" s="10">
        <f t="shared" si="54"/>
        <v>5285.3656794200051</v>
      </c>
      <c r="E201" s="10">
        <f t="shared" si="54"/>
        <v>4047.2954786521805</v>
      </c>
      <c r="F201" s="10">
        <f t="shared" si="54"/>
        <v>3199.0371217542142</v>
      </c>
      <c r="G201" s="10">
        <f t="shared" si="54"/>
        <v>3199.0371217542142</v>
      </c>
      <c r="H201" s="10">
        <f t="shared" si="35"/>
        <v>80</v>
      </c>
      <c r="I201" s="10">
        <f t="shared" si="36"/>
        <v>5285.3656794200051</v>
      </c>
      <c r="J201" s="10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10">
        <f t="shared" si="54"/>
        <v>13504.399260445984</v>
      </c>
      <c r="C202" s="10">
        <f t="shared" si="54"/>
        <v>7781.1062405426846</v>
      </c>
      <c r="D202" s="10">
        <f t="shared" si="54"/>
        <v>5351.4327504127559</v>
      </c>
      <c r="E202" s="10">
        <f t="shared" si="54"/>
        <v>4097.8866721353315</v>
      </c>
      <c r="F202" s="10">
        <f t="shared" si="54"/>
        <v>3239.0250857761421</v>
      </c>
      <c r="G202" s="10">
        <f t="shared" si="54"/>
        <v>3239.0250857761421</v>
      </c>
      <c r="H202" s="10">
        <f t="shared" si="35"/>
        <v>81</v>
      </c>
      <c r="I202" s="10">
        <f t="shared" si="36"/>
        <v>5351.4327504127559</v>
      </c>
      <c r="J202" s="10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10">
        <f t="shared" si="54"/>
        <v>13671.120238970008</v>
      </c>
      <c r="C203" s="10">
        <f t="shared" si="54"/>
        <v>7877.1692805493858</v>
      </c>
      <c r="D203" s="10">
        <f t="shared" si="54"/>
        <v>5417.4998214055058</v>
      </c>
      <c r="E203" s="10">
        <f t="shared" si="54"/>
        <v>4148.4778656184844</v>
      </c>
      <c r="F203" s="10">
        <f t="shared" si="54"/>
        <v>3279.0130497980695</v>
      </c>
      <c r="G203" s="10">
        <f t="shared" si="54"/>
        <v>3279.0130497980695</v>
      </c>
      <c r="H203" s="10">
        <f t="shared" si="35"/>
        <v>82</v>
      </c>
      <c r="I203" s="10">
        <f t="shared" si="36"/>
        <v>5417.4998214055058</v>
      </c>
      <c r="J203" s="10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10">
        <f t="shared" si="54"/>
        <v>13837.841217494033</v>
      </c>
      <c r="C204" s="10">
        <f t="shared" si="54"/>
        <v>7973.2323205560851</v>
      </c>
      <c r="D204" s="10">
        <f t="shared" si="54"/>
        <v>5483.5668923982557</v>
      </c>
      <c r="E204" s="10">
        <f t="shared" si="54"/>
        <v>4199.0690591016364</v>
      </c>
      <c r="F204" s="10">
        <f t="shared" si="54"/>
        <v>3319.0010138199968</v>
      </c>
      <c r="G204" s="10">
        <f t="shared" si="54"/>
        <v>3319.0010138199968</v>
      </c>
      <c r="H204" s="10">
        <f t="shared" si="35"/>
        <v>83</v>
      </c>
      <c r="I204" s="10">
        <f t="shared" si="36"/>
        <v>5483.5668923982557</v>
      </c>
      <c r="J204" s="10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10">
        <f t="shared" si="54"/>
        <v>14004.562196018054</v>
      </c>
      <c r="C205" s="10">
        <f t="shared" si="54"/>
        <v>8069.2953605627845</v>
      </c>
      <c r="D205" s="10">
        <f t="shared" si="54"/>
        <v>5549.6339633910056</v>
      </c>
      <c r="E205" s="10">
        <f t="shared" si="54"/>
        <v>4249.6602525847893</v>
      </c>
      <c r="F205" s="10">
        <f t="shared" si="54"/>
        <v>3358.9889778419247</v>
      </c>
      <c r="G205" s="10">
        <f t="shared" si="54"/>
        <v>3358.9889778419247</v>
      </c>
      <c r="H205" s="10">
        <f t="shared" si="35"/>
        <v>84</v>
      </c>
      <c r="I205" s="10">
        <f t="shared" si="36"/>
        <v>5549.6339633910056</v>
      </c>
      <c r="J205" s="10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10">
        <f t="shared" si="54"/>
        <v>14171.283174542079</v>
      </c>
      <c r="C206" s="10">
        <f t="shared" si="54"/>
        <v>8165.3584005694856</v>
      </c>
      <c r="D206" s="10">
        <f t="shared" si="54"/>
        <v>5615.7010343837565</v>
      </c>
      <c r="E206" s="10">
        <f t="shared" si="54"/>
        <v>4300.2514460679413</v>
      </c>
      <c r="F206" s="10">
        <f t="shared" si="54"/>
        <v>3398.9769418638521</v>
      </c>
      <c r="G206" s="10">
        <f t="shared" si="54"/>
        <v>3398.9769418638521</v>
      </c>
      <c r="H206" s="10">
        <f t="shared" si="35"/>
        <v>85</v>
      </c>
      <c r="I206" s="10">
        <f t="shared" si="36"/>
        <v>5615.7010343837565</v>
      </c>
      <c r="J206" s="10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10">
        <f t="shared" si="54"/>
        <v>14338.004153066104</v>
      </c>
      <c r="C207" s="10">
        <f t="shared" si="54"/>
        <v>8261.421440576185</v>
      </c>
      <c r="D207" s="10">
        <f t="shared" si="54"/>
        <v>5681.7681053765064</v>
      </c>
      <c r="E207" s="10">
        <f t="shared" si="54"/>
        <v>4350.8426395510942</v>
      </c>
      <c r="F207" s="10">
        <f t="shared" si="54"/>
        <v>3438.9649058857804</v>
      </c>
      <c r="G207" s="10">
        <f t="shared" si="54"/>
        <v>3438.9649058857804</v>
      </c>
      <c r="H207" s="10">
        <f t="shared" si="35"/>
        <v>86</v>
      </c>
      <c r="I207" s="10">
        <f t="shared" si="36"/>
        <v>5681.7681053765064</v>
      </c>
      <c r="J207" s="10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10">
        <f t="shared" si="54"/>
        <v>14504.725131590129</v>
      </c>
      <c r="C208" s="10">
        <f t="shared" si="54"/>
        <v>8357.4844805828834</v>
      </c>
      <c r="D208" s="10">
        <f t="shared" si="54"/>
        <v>5747.8351763692563</v>
      </c>
      <c r="E208" s="10">
        <f t="shared" si="54"/>
        <v>4401.4338330342453</v>
      </c>
      <c r="F208" s="10">
        <f t="shared" si="54"/>
        <v>3478.9528699077073</v>
      </c>
      <c r="G208" s="10">
        <f t="shared" si="54"/>
        <v>3478.9528699077073</v>
      </c>
      <c r="H208" s="10">
        <f t="shared" si="35"/>
        <v>87</v>
      </c>
      <c r="I208" s="10">
        <f t="shared" si="36"/>
        <v>5747.8351763692563</v>
      </c>
      <c r="J208" s="10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10">
        <f t="shared" si="54"/>
        <v>14671.446110114155</v>
      </c>
      <c r="C209" s="10">
        <f t="shared" si="54"/>
        <v>8453.5475205895855</v>
      </c>
      <c r="D209" s="10">
        <f t="shared" si="54"/>
        <v>5813.9022473620071</v>
      </c>
      <c r="E209" s="10">
        <f t="shared" si="54"/>
        <v>4452.0250265173972</v>
      </c>
      <c r="F209" s="10">
        <f t="shared" si="54"/>
        <v>3518.9408339296356</v>
      </c>
      <c r="G209" s="10">
        <f t="shared" si="54"/>
        <v>3518.9408339296356</v>
      </c>
      <c r="H209" s="10">
        <f t="shared" si="35"/>
        <v>88</v>
      </c>
      <c r="I209" s="10">
        <f t="shared" si="36"/>
        <v>5813.9022473620071</v>
      </c>
      <c r="J209" s="10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10">
        <f t="shared" si="54"/>
        <v>14838.167088638178</v>
      </c>
      <c r="C210" s="10">
        <f t="shared" si="54"/>
        <v>8549.6105605962839</v>
      </c>
      <c r="D210" s="10">
        <f t="shared" si="54"/>
        <v>5879.9693183547561</v>
      </c>
      <c r="E210" s="10">
        <f t="shared" si="54"/>
        <v>4502.6162200005501</v>
      </c>
      <c r="F210" s="10">
        <f t="shared" si="54"/>
        <v>3558.9287979515634</v>
      </c>
      <c r="G210" s="10">
        <f t="shared" si="54"/>
        <v>3558.9287979515634</v>
      </c>
      <c r="H210" s="10">
        <f t="shared" si="35"/>
        <v>89</v>
      </c>
      <c r="I210" s="10">
        <f t="shared" si="36"/>
        <v>5879.9693183547561</v>
      </c>
      <c r="J210" s="10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10">
        <f t="shared" ref="B211:G220" si="55">$A211/B$18*RnP*RevPerMi/60</f>
        <v>15004.888067162205</v>
      </c>
      <c r="C211" s="10">
        <f t="shared" si="55"/>
        <v>8645.6736006029842</v>
      </c>
      <c r="D211" s="10">
        <f t="shared" si="55"/>
        <v>5946.036389347506</v>
      </c>
      <c r="E211" s="10">
        <f t="shared" si="55"/>
        <v>4553.2074134837021</v>
      </c>
      <c r="F211" s="10">
        <f t="shared" si="55"/>
        <v>3598.9167619734912</v>
      </c>
      <c r="G211" s="10">
        <f t="shared" si="55"/>
        <v>3598.9167619734912</v>
      </c>
      <c r="H211" s="10">
        <f t="shared" si="35"/>
        <v>90</v>
      </c>
      <c r="I211" s="10">
        <f t="shared" si="36"/>
        <v>5946.036389347506</v>
      </c>
      <c r="J211" s="10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10">
        <f t="shared" si="55"/>
        <v>15171.609045686229</v>
      </c>
      <c r="C212" s="10">
        <f t="shared" si="55"/>
        <v>8741.7366406096844</v>
      </c>
      <c r="D212" s="10">
        <f t="shared" si="55"/>
        <v>6012.1034603402568</v>
      </c>
      <c r="E212" s="10">
        <f t="shared" si="55"/>
        <v>4603.798606966855</v>
      </c>
      <c r="F212" s="10">
        <f t="shared" si="55"/>
        <v>3638.9047259954186</v>
      </c>
      <c r="G212" s="10">
        <f t="shared" si="55"/>
        <v>3638.9047259954186</v>
      </c>
      <c r="H212" s="10">
        <f t="shared" si="35"/>
        <v>91</v>
      </c>
      <c r="I212" s="10">
        <f t="shared" si="36"/>
        <v>6012.1034603402568</v>
      </c>
      <c r="J212" s="10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10">
        <f t="shared" si="55"/>
        <v>15338.330024210252</v>
      </c>
      <c r="C213" s="10">
        <f t="shared" si="55"/>
        <v>8837.7996806163846</v>
      </c>
      <c r="D213" s="10">
        <f t="shared" si="55"/>
        <v>6078.1705313330067</v>
      </c>
      <c r="E213" s="10">
        <f t="shared" si="55"/>
        <v>4654.389800450007</v>
      </c>
      <c r="F213" s="10">
        <f t="shared" si="55"/>
        <v>3678.892690017346</v>
      </c>
      <c r="G213" s="10">
        <f t="shared" si="55"/>
        <v>3678.892690017346</v>
      </c>
      <c r="H213" s="10">
        <f t="shared" si="35"/>
        <v>92</v>
      </c>
      <c r="I213" s="10">
        <f t="shared" si="36"/>
        <v>6078.1705313330067</v>
      </c>
      <c r="J213" s="10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10">
        <f t="shared" si="55"/>
        <v>15505.051002734279</v>
      </c>
      <c r="C214" s="10">
        <f t="shared" si="55"/>
        <v>8933.8627206230831</v>
      </c>
      <c r="D214" s="10">
        <f t="shared" si="55"/>
        <v>6144.2376023257566</v>
      </c>
      <c r="E214" s="10">
        <f t="shared" si="55"/>
        <v>4704.9809939331599</v>
      </c>
      <c r="F214" s="10">
        <f t="shared" si="55"/>
        <v>3718.8806540392738</v>
      </c>
      <c r="G214" s="10">
        <f t="shared" si="55"/>
        <v>3718.8806540392738</v>
      </c>
      <c r="H214" s="10">
        <f t="shared" si="35"/>
        <v>93</v>
      </c>
      <c r="I214" s="10">
        <f t="shared" si="36"/>
        <v>6144.2376023257566</v>
      </c>
      <c r="J214" s="10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10">
        <f t="shared" si="55"/>
        <v>15671.7719812583</v>
      </c>
      <c r="C215" s="10">
        <f t="shared" si="55"/>
        <v>9029.9257606297833</v>
      </c>
      <c r="D215" s="10">
        <f t="shared" si="55"/>
        <v>6210.3046733185065</v>
      </c>
      <c r="E215" s="10">
        <f t="shared" si="55"/>
        <v>4755.572187416311</v>
      </c>
      <c r="F215" s="10">
        <f t="shared" si="55"/>
        <v>3758.8686180612012</v>
      </c>
      <c r="G215" s="10">
        <f t="shared" si="55"/>
        <v>3758.8686180612012</v>
      </c>
      <c r="H215" s="10">
        <f t="shared" si="35"/>
        <v>94</v>
      </c>
      <c r="I215" s="10">
        <f t="shared" si="36"/>
        <v>6210.3046733185065</v>
      </c>
      <c r="J215" s="10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10">
        <f t="shared" si="55"/>
        <v>15838.492959782323</v>
      </c>
      <c r="C216" s="10">
        <f t="shared" si="55"/>
        <v>9125.9888006364836</v>
      </c>
      <c r="D216" s="10">
        <f t="shared" si="55"/>
        <v>6276.3717443112564</v>
      </c>
      <c r="E216" s="10">
        <f t="shared" si="55"/>
        <v>4806.1633808994638</v>
      </c>
      <c r="F216" s="10">
        <f t="shared" si="55"/>
        <v>3798.8565820831291</v>
      </c>
      <c r="G216" s="10">
        <f t="shared" si="55"/>
        <v>3798.8565820831291</v>
      </c>
      <c r="H216" s="10">
        <f t="shared" si="35"/>
        <v>95</v>
      </c>
      <c r="I216" s="10">
        <f t="shared" si="36"/>
        <v>6276.3717443112564</v>
      </c>
      <c r="J216" s="10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10">
        <f t="shared" si="55"/>
        <v>16005.213938306348</v>
      </c>
      <c r="C217" s="10">
        <f t="shared" si="55"/>
        <v>9222.0518406431838</v>
      </c>
      <c r="D217" s="10">
        <f t="shared" si="55"/>
        <v>6342.4388153040063</v>
      </c>
      <c r="E217" s="10">
        <f t="shared" si="55"/>
        <v>4856.7545743826158</v>
      </c>
      <c r="F217" s="10">
        <f t="shared" si="55"/>
        <v>3838.8445461050574</v>
      </c>
      <c r="G217" s="10">
        <f t="shared" si="55"/>
        <v>3838.8445461050574</v>
      </c>
      <c r="H217" s="10">
        <f t="shared" si="35"/>
        <v>96</v>
      </c>
      <c r="I217" s="10">
        <f t="shared" si="36"/>
        <v>6342.4388153040063</v>
      </c>
      <c r="J217" s="10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10">
        <f t="shared" si="55"/>
        <v>16171.934916830372</v>
      </c>
      <c r="C218" s="10">
        <f t="shared" si="55"/>
        <v>9318.1148806498841</v>
      </c>
      <c r="D218" s="10">
        <f t="shared" si="55"/>
        <v>6408.5058862967562</v>
      </c>
      <c r="E218" s="10">
        <f t="shared" si="55"/>
        <v>4907.3457678657687</v>
      </c>
      <c r="F218" s="10">
        <f t="shared" si="55"/>
        <v>3878.8325101269847</v>
      </c>
      <c r="G218" s="10">
        <f t="shared" si="55"/>
        <v>3878.8325101269847</v>
      </c>
      <c r="H218" s="10">
        <f t="shared" si="35"/>
        <v>97</v>
      </c>
      <c r="I218" s="10">
        <f t="shared" si="36"/>
        <v>6408.5058862967562</v>
      </c>
      <c r="J218" s="10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10">
        <f t="shared" si="55"/>
        <v>16338.655895354399</v>
      </c>
      <c r="C219" s="10">
        <f t="shared" si="55"/>
        <v>9414.1779206565825</v>
      </c>
      <c r="D219" s="10">
        <f t="shared" si="55"/>
        <v>6474.572957289507</v>
      </c>
      <c r="E219" s="10">
        <f t="shared" si="55"/>
        <v>4957.9369613489198</v>
      </c>
      <c r="F219" s="10">
        <f t="shared" si="55"/>
        <v>3918.8204741489126</v>
      </c>
      <c r="G219" s="10">
        <f t="shared" si="55"/>
        <v>3918.8204741489126</v>
      </c>
      <c r="H219" s="10">
        <f t="shared" si="35"/>
        <v>98</v>
      </c>
      <c r="I219" s="10">
        <f t="shared" si="36"/>
        <v>6474.572957289507</v>
      </c>
      <c r="J219" s="10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10">
        <f t="shared" si="55"/>
        <v>16505.376873878424</v>
      </c>
      <c r="C220" s="10">
        <f t="shared" si="55"/>
        <v>9510.2409606632809</v>
      </c>
      <c r="D220" s="10">
        <f t="shared" si="55"/>
        <v>6540.6400282822569</v>
      </c>
      <c r="E220" s="10">
        <f t="shared" si="55"/>
        <v>5008.5281548320736</v>
      </c>
      <c r="F220" s="10">
        <f t="shared" si="55"/>
        <v>3958.8084381708395</v>
      </c>
      <c r="G220" s="10">
        <f t="shared" si="55"/>
        <v>3958.8084381708395</v>
      </c>
      <c r="H220" s="10">
        <f t="shared" si="35"/>
        <v>99</v>
      </c>
      <c r="I220" s="10">
        <f t="shared" si="36"/>
        <v>6540.6400282822569</v>
      </c>
      <c r="J220" s="10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10">
        <f t="shared" ref="B221:G230" si="56">$A221/B$18*RnP*RevPerMi/60</f>
        <v>16672.097852402447</v>
      </c>
      <c r="C221" s="10">
        <f t="shared" si="56"/>
        <v>9606.304000669983</v>
      </c>
      <c r="D221" s="10">
        <f t="shared" si="56"/>
        <v>6606.7070992750068</v>
      </c>
      <c r="E221" s="10">
        <f t="shared" si="56"/>
        <v>5059.1193483152256</v>
      </c>
      <c r="F221" s="10">
        <f t="shared" si="56"/>
        <v>3998.7964021927683</v>
      </c>
      <c r="G221" s="10">
        <f t="shared" si="56"/>
        <v>3998.7964021927683</v>
      </c>
      <c r="H221" s="10">
        <f t="shared" si="35"/>
        <v>100</v>
      </c>
      <c r="I221" s="10">
        <f t="shared" si="36"/>
        <v>6606.7070992750068</v>
      </c>
      <c r="J221" s="10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10">
        <f t="shared" si="56"/>
        <v>16838.818830926473</v>
      </c>
      <c r="C222" s="10">
        <f t="shared" si="56"/>
        <v>9702.3670406766814</v>
      </c>
      <c r="D222" s="10">
        <f t="shared" si="56"/>
        <v>6672.7741702677567</v>
      </c>
      <c r="E222" s="10">
        <f t="shared" si="56"/>
        <v>5109.7105417983776</v>
      </c>
      <c r="F222" s="10">
        <f t="shared" si="56"/>
        <v>4038.7843662146947</v>
      </c>
      <c r="G222" s="10">
        <f t="shared" si="56"/>
        <v>4038.7843662146947</v>
      </c>
      <c r="H222" s="10">
        <f t="shared" si="35"/>
        <v>101</v>
      </c>
      <c r="I222" s="10">
        <f t="shared" si="36"/>
        <v>6672.7741702677567</v>
      </c>
      <c r="J222" s="10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10">
        <f t="shared" si="56"/>
        <v>17005.539809450496</v>
      </c>
      <c r="C223" s="10">
        <f t="shared" si="56"/>
        <v>9798.4300806833817</v>
      </c>
      <c r="D223" s="10">
        <f t="shared" si="56"/>
        <v>6738.8412412605066</v>
      </c>
      <c r="E223" s="10">
        <f t="shared" si="56"/>
        <v>5160.3017352815305</v>
      </c>
      <c r="F223" s="10">
        <f t="shared" si="56"/>
        <v>4078.772330236623</v>
      </c>
      <c r="G223" s="10">
        <f t="shared" si="56"/>
        <v>4078.772330236623</v>
      </c>
      <c r="H223" s="10">
        <f t="shared" si="35"/>
        <v>102</v>
      </c>
      <c r="I223" s="10">
        <f t="shared" si="36"/>
        <v>6738.8412412605066</v>
      </c>
      <c r="J223" s="10">
        <f t="shared" si="37"/>
        <v>3</v>
      </c>
      <c r="K223" t="str">
        <f t="shared" si="38"/>
        <v/>
      </c>
      <c r="L223" t="str">
        <f t="shared" si="39"/>
        <v/>
      </c>
      <c r="M223">
        <f t="shared" si="40"/>
        <v>102</v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>
        <f t="shared" si="46"/>
        <v>1578.5395059789762</v>
      </c>
      <c r="T223" t="str">
        <f t="shared" si="47"/>
        <v/>
      </c>
      <c r="U223" t="str">
        <f t="shared" si="48"/>
        <v/>
      </c>
      <c r="V223" t="str">
        <f t="shared" si="49"/>
        <v/>
      </c>
      <c r="W223">
        <f t="shared" si="50"/>
        <v>9798.4300806833817</v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10">
        <f t="shared" si="56"/>
        <v>17172.260787974523</v>
      </c>
      <c r="C224" s="10">
        <f t="shared" si="56"/>
        <v>9894.4931206900819</v>
      </c>
      <c r="D224" s="10">
        <f t="shared" si="56"/>
        <v>6804.9083122532575</v>
      </c>
      <c r="E224" s="10">
        <f t="shared" si="56"/>
        <v>5210.8929287646815</v>
      </c>
      <c r="F224" s="10">
        <f t="shared" si="56"/>
        <v>4118.7602942585509</v>
      </c>
      <c r="G224" s="10">
        <f t="shared" si="56"/>
        <v>4118.7602942585509</v>
      </c>
      <c r="H224" s="10">
        <f t="shared" si="35"/>
        <v>103</v>
      </c>
      <c r="I224" s="10">
        <f t="shared" si="36"/>
        <v>5210.8929287646815</v>
      </c>
      <c r="J224" s="10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10">
        <f t="shared" si="56"/>
        <v>17338.981766498549</v>
      </c>
      <c r="C225" s="10">
        <f t="shared" si="56"/>
        <v>9990.5561606967822</v>
      </c>
      <c r="D225" s="10">
        <f t="shared" si="56"/>
        <v>6870.9753832460074</v>
      </c>
      <c r="E225" s="10">
        <f t="shared" si="56"/>
        <v>5261.4841222478335</v>
      </c>
      <c r="F225" s="10">
        <f t="shared" si="56"/>
        <v>4158.7482582804778</v>
      </c>
      <c r="G225" s="10">
        <f t="shared" si="56"/>
        <v>4158.7482582804778</v>
      </c>
      <c r="H225" s="10">
        <f t="shared" si="35"/>
        <v>104</v>
      </c>
      <c r="I225" s="10">
        <f t="shared" si="36"/>
        <v>5261.4841222478335</v>
      </c>
      <c r="J225" s="10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10">
        <f t="shared" si="56"/>
        <v>17505.702745022569</v>
      </c>
      <c r="C226" s="10">
        <f t="shared" si="56"/>
        <v>10086.619200703482</v>
      </c>
      <c r="D226" s="10">
        <f t="shared" si="56"/>
        <v>6937.0424542387582</v>
      </c>
      <c r="E226" s="10">
        <f t="shared" si="56"/>
        <v>5312.0753157309855</v>
      </c>
      <c r="F226" s="10">
        <f t="shared" si="56"/>
        <v>4198.7362223024065</v>
      </c>
      <c r="G226" s="10">
        <f t="shared" si="56"/>
        <v>4198.7362223024065</v>
      </c>
      <c r="H226" s="10">
        <f t="shared" si="35"/>
        <v>105</v>
      </c>
      <c r="I226" s="10">
        <f t="shared" si="36"/>
        <v>5312.0753157309855</v>
      </c>
      <c r="J226" s="10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10">
        <f t="shared" si="56"/>
        <v>17672.423723546592</v>
      </c>
      <c r="C227" s="10">
        <f t="shared" si="56"/>
        <v>10182.682240710183</v>
      </c>
      <c r="D227" s="10">
        <f t="shared" si="56"/>
        <v>7003.1095252315081</v>
      </c>
      <c r="E227" s="10">
        <f t="shared" si="56"/>
        <v>5362.6665092141384</v>
      </c>
      <c r="F227" s="10">
        <f t="shared" si="56"/>
        <v>4238.7241863243335</v>
      </c>
      <c r="G227" s="10">
        <f t="shared" si="56"/>
        <v>4238.7241863243335</v>
      </c>
      <c r="H227" s="10">
        <f t="shared" si="35"/>
        <v>106</v>
      </c>
      <c r="I227" s="10">
        <f t="shared" si="36"/>
        <v>5362.6665092141384</v>
      </c>
      <c r="J227" s="10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10">
        <f t="shared" si="56"/>
        <v>17839.144702070618</v>
      </c>
      <c r="C228" s="10">
        <f t="shared" si="56"/>
        <v>10278.745280716881</v>
      </c>
      <c r="D228" s="10">
        <f t="shared" si="56"/>
        <v>7069.176596224258</v>
      </c>
      <c r="E228" s="10">
        <f t="shared" si="56"/>
        <v>5413.2577026972904</v>
      </c>
      <c r="F228" s="10">
        <f t="shared" si="56"/>
        <v>4278.7121503462613</v>
      </c>
      <c r="G228" s="10">
        <f t="shared" si="56"/>
        <v>4278.7121503462613</v>
      </c>
      <c r="H228" s="10">
        <f t="shared" si="35"/>
        <v>107</v>
      </c>
      <c r="I228" s="10">
        <f t="shared" si="36"/>
        <v>5413.2577026972904</v>
      </c>
      <c r="J228" s="10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10">
        <f t="shared" si="56"/>
        <v>18005.865680594641</v>
      </c>
      <c r="C229" s="10">
        <f t="shared" si="56"/>
        <v>10374.808320723581</v>
      </c>
      <c r="D229" s="10">
        <f t="shared" si="56"/>
        <v>7135.243667217007</v>
      </c>
      <c r="E229" s="10">
        <f t="shared" si="56"/>
        <v>5463.8488961804424</v>
      </c>
      <c r="F229" s="10">
        <f t="shared" si="56"/>
        <v>4318.7001143681891</v>
      </c>
      <c r="G229" s="10">
        <f t="shared" si="56"/>
        <v>4318.7001143681891</v>
      </c>
      <c r="H229" s="10">
        <f t="shared" si="35"/>
        <v>108</v>
      </c>
      <c r="I229" s="10">
        <f t="shared" si="36"/>
        <v>5463.8488961804424</v>
      </c>
      <c r="J229" s="10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10">
        <f t="shared" si="56"/>
        <v>18172.586659118668</v>
      </c>
      <c r="C230" s="10">
        <f t="shared" si="56"/>
        <v>10470.871360730282</v>
      </c>
      <c r="D230" s="10">
        <f t="shared" si="56"/>
        <v>7201.3107382097569</v>
      </c>
      <c r="E230" s="10">
        <f t="shared" si="56"/>
        <v>5514.4400896635952</v>
      </c>
      <c r="F230" s="10">
        <f t="shared" si="56"/>
        <v>4358.688078390117</v>
      </c>
      <c r="G230" s="10">
        <f t="shared" si="56"/>
        <v>4358.688078390117</v>
      </c>
      <c r="H230" s="10">
        <f t="shared" si="35"/>
        <v>109</v>
      </c>
      <c r="I230" s="10">
        <f t="shared" si="36"/>
        <v>5514.4400896635952</v>
      </c>
      <c r="J230" s="10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10">
        <f t="shared" ref="B231:G240" si="57">$A231/B$18*RnP*RevPerMi/60</f>
        <v>18339.307637642694</v>
      </c>
      <c r="C231" s="10">
        <f t="shared" si="57"/>
        <v>10566.934400736982</v>
      </c>
      <c r="D231" s="10">
        <f t="shared" si="57"/>
        <v>7267.3778092025068</v>
      </c>
      <c r="E231" s="10">
        <f t="shared" si="57"/>
        <v>5565.0312831467472</v>
      </c>
      <c r="F231" s="10">
        <f t="shared" si="57"/>
        <v>4398.6760424120448</v>
      </c>
      <c r="G231" s="10">
        <f t="shared" si="57"/>
        <v>4398.6760424120448</v>
      </c>
      <c r="H231" s="10">
        <f t="shared" si="35"/>
        <v>110</v>
      </c>
      <c r="I231" s="10">
        <f t="shared" si="36"/>
        <v>5565.0312831467472</v>
      </c>
      <c r="J231" s="10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10">
        <f t="shared" si="57"/>
        <v>18506.028616166717</v>
      </c>
      <c r="C232" s="10">
        <f t="shared" si="57"/>
        <v>10662.99744074368</v>
      </c>
      <c r="D232" s="10">
        <f t="shared" si="57"/>
        <v>7333.4448801952585</v>
      </c>
      <c r="E232" s="10">
        <f t="shared" si="57"/>
        <v>5615.6224766299001</v>
      </c>
      <c r="F232" s="10">
        <f t="shared" si="57"/>
        <v>4438.6640064339717</v>
      </c>
      <c r="G232" s="10">
        <f t="shared" si="57"/>
        <v>4438.6640064339717</v>
      </c>
      <c r="H232" s="10">
        <f t="shared" si="35"/>
        <v>111</v>
      </c>
      <c r="I232" s="10">
        <f t="shared" si="36"/>
        <v>5615.6224766299001</v>
      </c>
      <c r="J232" s="10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10">
        <f t="shared" si="57"/>
        <v>18672.749594690744</v>
      </c>
      <c r="C233" s="10">
        <f t="shared" si="57"/>
        <v>10759.060480750381</v>
      </c>
      <c r="D233" s="10">
        <f t="shared" si="57"/>
        <v>7399.5119511880066</v>
      </c>
      <c r="E233" s="10">
        <f t="shared" si="57"/>
        <v>5666.2136701130521</v>
      </c>
      <c r="F233" s="10">
        <f t="shared" si="57"/>
        <v>4478.6519704558996</v>
      </c>
      <c r="G233" s="10">
        <f t="shared" si="57"/>
        <v>4478.6519704558996</v>
      </c>
      <c r="H233" s="10">
        <f t="shared" si="35"/>
        <v>112</v>
      </c>
      <c r="I233" s="10">
        <f t="shared" si="36"/>
        <v>5666.2136701130521</v>
      </c>
      <c r="J233" s="10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10">
        <f t="shared" si="57"/>
        <v>18839.470573214767</v>
      </c>
      <c r="C234" s="10">
        <f t="shared" si="57"/>
        <v>10855.123520757079</v>
      </c>
      <c r="D234" s="10">
        <f t="shared" si="57"/>
        <v>7465.5790221807583</v>
      </c>
      <c r="E234" s="10">
        <f t="shared" si="57"/>
        <v>5716.804863596205</v>
      </c>
      <c r="F234" s="10">
        <f t="shared" si="57"/>
        <v>4518.6399344778274</v>
      </c>
      <c r="G234" s="10">
        <f t="shared" si="57"/>
        <v>4518.6399344778274</v>
      </c>
      <c r="H234" s="10">
        <f t="shared" si="35"/>
        <v>113</v>
      </c>
      <c r="I234" s="10">
        <f t="shared" si="36"/>
        <v>5716.804863596205</v>
      </c>
      <c r="J234" s="10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10">
        <f t="shared" si="57"/>
        <v>19006.19155173879</v>
      </c>
      <c r="C235" s="10">
        <f t="shared" si="57"/>
        <v>10951.186560763781</v>
      </c>
      <c r="D235" s="10">
        <f t="shared" si="57"/>
        <v>7531.6460931735064</v>
      </c>
      <c r="E235" s="10">
        <f t="shared" si="57"/>
        <v>5767.3960570793561</v>
      </c>
      <c r="F235" s="10">
        <f t="shared" si="57"/>
        <v>4558.6278984997543</v>
      </c>
      <c r="G235" s="10">
        <f t="shared" si="57"/>
        <v>4558.6278984997543</v>
      </c>
      <c r="H235" s="10">
        <f t="shared" si="35"/>
        <v>114</v>
      </c>
      <c r="I235" s="10">
        <f t="shared" si="36"/>
        <v>5767.3960570793561</v>
      </c>
      <c r="J235" s="10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10">
        <f t="shared" si="57"/>
        <v>19172.91253026282</v>
      </c>
      <c r="C236" s="10">
        <f t="shared" si="57"/>
        <v>11047.249600770479</v>
      </c>
      <c r="D236" s="10">
        <f t="shared" si="57"/>
        <v>7597.7131641662581</v>
      </c>
      <c r="E236" s="10">
        <f t="shared" si="57"/>
        <v>5817.987250562509</v>
      </c>
      <c r="F236" s="10">
        <f t="shared" si="57"/>
        <v>4598.6158625216831</v>
      </c>
      <c r="G236" s="10">
        <f t="shared" si="57"/>
        <v>4598.6158625216831</v>
      </c>
      <c r="H236" s="10">
        <f t="shared" si="35"/>
        <v>115</v>
      </c>
      <c r="I236" s="10">
        <f t="shared" si="36"/>
        <v>5817.987250562509</v>
      </c>
      <c r="J236" s="10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10">
        <f t="shared" si="57"/>
        <v>19339.633508786839</v>
      </c>
      <c r="C237" s="10">
        <f t="shared" si="57"/>
        <v>11143.31264077718</v>
      </c>
      <c r="D237" s="10">
        <f t="shared" si="57"/>
        <v>7663.780235159008</v>
      </c>
      <c r="E237" s="10">
        <f t="shared" si="57"/>
        <v>5868.5784440456609</v>
      </c>
      <c r="F237" s="10">
        <f t="shared" si="57"/>
        <v>4638.60382654361</v>
      </c>
      <c r="G237" s="10">
        <f t="shared" si="57"/>
        <v>4638.60382654361</v>
      </c>
      <c r="H237" s="10">
        <f t="shared" si="35"/>
        <v>116</v>
      </c>
      <c r="I237" s="10">
        <f t="shared" si="36"/>
        <v>5868.5784440456609</v>
      </c>
      <c r="J237" s="10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10">
        <f t="shared" si="57"/>
        <v>19506.354487310862</v>
      </c>
      <c r="C238" s="10">
        <f t="shared" si="57"/>
        <v>11239.37568078388</v>
      </c>
      <c r="D238" s="10">
        <f t="shared" si="57"/>
        <v>7729.8473061517579</v>
      </c>
      <c r="E238" s="10">
        <f t="shared" si="57"/>
        <v>5919.1696375288129</v>
      </c>
      <c r="F238" s="10">
        <f t="shared" si="57"/>
        <v>4678.5917905655388</v>
      </c>
      <c r="G238" s="10">
        <f t="shared" si="57"/>
        <v>4678.5917905655388</v>
      </c>
      <c r="H238" s="10">
        <f t="shared" si="35"/>
        <v>117</v>
      </c>
      <c r="I238" s="10">
        <f t="shared" si="36"/>
        <v>5919.1696375288129</v>
      </c>
      <c r="J238" s="10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10">
        <f t="shared" si="57"/>
        <v>19673.075465834885</v>
      </c>
      <c r="C239" s="10">
        <f t="shared" si="57"/>
        <v>11335.43872079058</v>
      </c>
      <c r="D239" s="10">
        <f t="shared" si="57"/>
        <v>7795.9143771445079</v>
      </c>
      <c r="E239" s="10">
        <f t="shared" si="57"/>
        <v>5969.7608310119658</v>
      </c>
      <c r="F239" s="10">
        <f t="shared" si="57"/>
        <v>4718.5797545874657</v>
      </c>
      <c r="G239" s="10">
        <f t="shared" si="57"/>
        <v>4718.5797545874657</v>
      </c>
      <c r="H239" s="10">
        <f t="shared" si="35"/>
        <v>118</v>
      </c>
      <c r="I239" s="10">
        <f t="shared" si="36"/>
        <v>5969.7608310119658</v>
      </c>
      <c r="J239" s="10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10">
        <f t="shared" si="57"/>
        <v>19839.796444358908</v>
      </c>
      <c r="C240" s="10">
        <f t="shared" si="57"/>
        <v>11431.501760797279</v>
      </c>
      <c r="D240" s="10">
        <f t="shared" si="57"/>
        <v>7861.9814481372578</v>
      </c>
      <c r="E240" s="10">
        <f t="shared" si="57"/>
        <v>6020.3520244951178</v>
      </c>
      <c r="F240" s="10">
        <f t="shared" si="57"/>
        <v>4758.5677186093944</v>
      </c>
      <c r="G240" s="10">
        <f t="shared" si="57"/>
        <v>4758.5677186093944</v>
      </c>
      <c r="H240" s="10">
        <f t="shared" si="35"/>
        <v>119</v>
      </c>
      <c r="I240" s="10">
        <f t="shared" si="36"/>
        <v>6020.3520244951178</v>
      </c>
      <c r="J240" s="10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10">
        <f t="shared" ref="B241:G250" si="58">$A241/B$18*RnP*RevPerMi/60</f>
        <v>20006.517422882938</v>
      </c>
      <c r="C241" s="10">
        <f t="shared" si="58"/>
        <v>11527.564800803981</v>
      </c>
      <c r="D241" s="10">
        <f t="shared" si="58"/>
        <v>7928.0485191300077</v>
      </c>
      <c r="E241" s="10">
        <f t="shared" si="58"/>
        <v>6070.9432179782698</v>
      </c>
      <c r="F241" s="10">
        <f t="shared" si="58"/>
        <v>4798.5556826313214</v>
      </c>
      <c r="G241" s="10">
        <f t="shared" si="58"/>
        <v>4798.5556826313214</v>
      </c>
      <c r="H241" s="10">
        <f t="shared" si="35"/>
        <v>120</v>
      </c>
      <c r="I241" s="10">
        <f t="shared" si="36"/>
        <v>6070.9432179782698</v>
      </c>
      <c r="J241" s="10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10">
        <f t="shared" si="58"/>
        <v>20173.238401406961</v>
      </c>
      <c r="C242" s="10">
        <f t="shared" si="58"/>
        <v>11623.627840810679</v>
      </c>
      <c r="D242" s="10">
        <f t="shared" si="58"/>
        <v>7994.1155901227594</v>
      </c>
      <c r="E242" s="10">
        <f t="shared" si="58"/>
        <v>6121.5344114614218</v>
      </c>
      <c r="F242" s="10">
        <f t="shared" si="58"/>
        <v>4838.5436466532492</v>
      </c>
      <c r="G242" s="10">
        <f t="shared" si="58"/>
        <v>4838.5436466532492</v>
      </c>
      <c r="H242" s="10">
        <f t="shared" si="35"/>
        <v>121</v>
      </c>
      <c r="I242" s="10">
        <f t="shared" si="36"/>
        <v>6121.5344114614218</v>
      </c>
      <c r="J242" s="10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10">
        <f t="shared" si="58"/>
        <v>20339.959379930988</v>
      </c>
      <c r="C243" s="10">
        <f t="shared" si="58"/>
        <v>11719.690880817379</v>
      </c>
      <c r="D243" s="10">
        <f t="shared" si="58"/>
        <v>8060.1826611155075</v>
      </c>
      <c r="E243" s="10">
        <f t="shared" si="58"/>
        <v>6172.1256049445756</v>
      </c>
      <c r="F243" s="10">
        <f t="shared" si="58"/>
        <v>4878.5316106751761</v>
      </c>
      <c r="G243" s="10">
        <f t="shared" si="58"/>
        <v>4878.5316106751761</v>
      </c>
      <c r="H243" s="10">
        <f t="shared" si="35"/>
        <v>122</v>
      </c>
      <c r="I243" s="10">
        <f t="shared" si="36"/>
        <v>6172.1256049445756</v>
      </c>
      <c r="J243" s="10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10">
        <f t="shared" si="58"/>
        <v>20506.680358455011</v>
      </c>
      <c r="C244" s="10">
        <f t="shared" si="58"/>
        <v>11815.75392082408</v>
      </c>
      <c r="D244" s="10">
        <f t="shared" si="58"/>
        <v>8126.2497321082592</v>
      </c>
      <c r="E244" s="10">
        <f t="shared" si="58"/>
        <v>6222.7167984277266</v>
      </c>
      <c r="F244" s="10">
        <f t="shared" si="58"/>
        <v>4918.5195746971031</v>
      </c>
      <c r="G244" s="10">
        <f t="shared" si="58"/>
        <v>4918.5195746971031</v>
      </c>
      <c r="H244" s="10">
        <f t="shared" si="35"/>
        <v>123</v>
      </c>
      <c r="I244" s="10">
        <f t="shared" si="36"/>
        <v>6222.7167984277266</v>
      </c>
      <c r="J244" s="10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10">
        <f t="shared" si="58"/>
        <v>20673.401336979037</v>
      </c>
      <c r="C245" s="10">
        <f t="shared" si="58"/>
        <v>11911.816960830778</v>
      </c>
      <c r="D245" s="10">
        <f t="shared" si="58"/>
        <v>8192.3168031010082</v>
      </c>
      <c r="E245" s="10">
        <f t="shared" si="58"/>
        <v>6273.3079919108795</v>
      </c>
      <c r="F245" s="10">
        <f t="shared" si="58"/>
        <v>4958.5075387190318</v>
      </c>
      <c r="G245" s="10">
        <f t="shared" si="58"/>
        <v>4958.5075387190318</v>
      </c>
      <c r="H245" s="10">
        <f t="shared" si="35"/>
        <v>124</v>
      </c>
      <c r="I245" s="10">
        <f t="shared" si="36"/>
        <v>6273.3079919108795</v>
      </c>
      <c r="J245" s="10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10">
        <f t="shared" si="58"/>
        <v>20840.122315503064</v>
      </c>
      <c r="C246" s="10">
        <f t="shared" si="58"/>
        <v>12007.880000837476</v>
      </c>
      <c r="D246" s="10">
        <f t="shared" si="58"/>
        <v>8258.383874093759</v>
      </c>
      <c r="E246" s="10">
        <f t="shared" si="58"/>
        <v>6323.8991853940306</v>
      </c>
      <c r="F246" s="10">
        <f t="shared" si="58"/>
        <v>4998.4955027409587</v>
      </c>
      <c r="G246" s="10">
        <f t="shared" si="58"/>
        <v>4998.4955027409587</v>
      </c>
      <c r="H246" s="10">
        <f t="shared" si="35"/>
        <v>125</v>
      </c>
      <c r="I246" s="10">
        <f t="shared" si="36"/>
        <v>6323.8991853940306</v>
      </c>
      <c r="J246" s="10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10">
        <f t="shared" si="58"/>
        <v>21006.843294027087</v>
      </c>
      <c r="C247" s="10">
        <f t="shared" si="58"/>
        <v>12103.943040844179</v>
      </c>
      <c r="D247" s="10">
        <f t="shared" si="58"/>
        <v>8324.4509450865098</v>
      </c>
      <c r="E247" s="10">
        <f t="shared" si="58"/>
        <v>6374.4903788771835</v>
      </c>
      <c r="F247" s="10">
        <f t="shared" si="58"/>
        <v>5038.4834667628875</v>
      </c>
      <c r="G247" s="10">
        <f t="shared" si="58"/>
        <v>5038.4834667628875</v>
      </c>
      <c r="H247" s="10">
        <f t="shared" si="35"/>
        <v>126</v>
      </c>
      <c r="I247" s="10">
        <f t="shared" si="36"/>
        <v>6374.4903788771835</v>
      </c>
      <c r="J247" s="10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10">
        <f t="shared" si="58"/>
        <v>21173.56427255111</v>
      </c>
      <c r="C248" s="10">
        <f t="shared" si="58"/>
        <v>12200.006080850877</v>
      </c>
      <c r="D248" s="10">
        <f t="shared" si="58"/>
        <v>8390.5180160792588</v>
      </c>
      <c r="E248" s="10">
        <f t="shared" si="58"/>
        <v>6425.0815723603346</v>
      </c>
      <c r="F248" s="10">
        <f t="shared" si="58"/>
        <v>5078.4714307848153</v>
      </c>
      <c r="G248" s="10">
        <f t="shared" si="58"/>
        <v>5078.4714307848153</v>
      </c>
      <c r="H248" s="10">
        <f t="shared" si="35"/>
        <v>127</v>
      </c>
      <c r="I248" s="10">
        <f t="shared" si="36"/>
        <v>6425.0815723603346</v>
      </c>
      <c r="J248" s="10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10">
        <f t="shared" si="58"/>
        <v>21340.285251075133</v>
      </c>
      <c r="C249" s="10">
        <f t="shared" si="58"/>
        <v>12296.069120857577</v>
      </c>
      <c r="D249" s="10">
        <f t="shared" si="58"/>
        <v>8456.5850870720096</v>
      </c>
      <c r="E249" s="10">
        <f t="shared" si="58"/>
        <v>6475.6727658434875</v>
      </c>
      <c r="F249" s="10">
        <f t="shared" si="58"/>
        <v>5118.4593948067431</v>
      </c>
      <c r="G249" s="10">
        <f t="shared" si="58"/>
        <v>5118.4593948067431</v>
      </c>
      <c r="H249" s="10">
        <f t="shared" ref="H249:H312" si="59">A249</f>
        <v>128</v>
      </c>
      <c r="I249" s="10">
        <f t="shared" ref="I249:I312" si="60">IF(B249&lt;Redline,B249,IF(C249&lt;Redline,C249,IF(D249&lt;Redline,D249,IF(E249&lt;Redline,E249,IF(F249&lt;Redline,F249,IF(G249&lt;Redline,G249,"XXXX"))))))</f>
        <v>6475.6727658434875</v>
      </c>
      <c r="J249" s="10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10">
        <f t="shared" si="58"/>
        <v>21507.006229599156</v>
      </c>
      <c r="C250" s="10">
        <f t="shared" si="58"/>
        <v>12392.132160864277</v>
      </c>
      <c r="D250" s="10">
        <f t="shared" si="58"/>
        <v>8522.6521580647586</v>
      </c>
      <c r="E250" s="10">
        <f t="shared" si="58"/>
        <v>6526.2639593266395</v>
      </c>
      <c r="F250" s="10">
        <f t="shared" si="58"/>
        <v>5158.4473588286701</v>
      </c>
      <c r="G250" s="10">
        <f t="shared" si="58"/>
        <v>5158.4473588286701</v>
      </c>
      <c r="H250" s="10">
        <f t="shared" si="59"/>
        <v>129</v>
      </c>
      <c r="I250" s="10">
        <f t="shared" si="60"/>
        <v>6526.2639593266395</v>
      </c>
      <c r="J250" s="10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10">
        <f t="shared" ref="B251:G260" si="77">$A251/B$18*RnP*RevPerMi/60</f>
        <v>21673.727208123182</v>
      </c>
      <c r="C251" s="10">
        <f t="shared" si="77"/>
        <v>12488.195200870978</v>
      </c>
      <c r="D251" s="10">
        <f t="shared" si="77"/>
        <v>8588.7192290575094</v>
      </c>
      <c r="E251" s="10">
        <f t="shared" si="77"/>
        <v>6576.8551528097923</v>
      </c>
      <c r="F251" s="10">
        <f t="shared" si="77"/>
        <v>5198.4353228505979</v>
      </c>
      <c r="G251" s="10">
        <f t="shared" si="77"/>
        <v>5198.4353228505979</v>
      </c>
      <c r="H251" s="10">
        <f t="shared" si="59"/>
        <v>130</v>
      </c>
      <c r="I251" s="10">
        <f t="shared" si="60"/>
        <v>6576.8551528097923</v>
      </c>
      <c r="J251" s="10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10">
        <f t="shared" si="77"/>
        <v>21840.448186647205</v>
      </c>
      <c r="C252" s="10">
        <f t="shared" si="77"/>
        <v>12584.258240877676</v>
      </c>
      <c r="D252" s="10">
        <f t="shared" si="77"/>
        <v>8654.7863000502603</v>
      </c>
      <c r="E252" s="10">
        <f t="shared" si="77"/>
        <v>6627.4463462929443</v>
      </c>
      <c r="F252" s="10">
        <f t="shared" si="77"/>
        <v>5238.4232868725258</v>
      </c>
      <c r="G252" s="10">
        <f t="shared" si="77"/>
        <v>5238.4232868725258</v>
      </c>
      <c r="H252" s="10">
        <f t="shared" si="59"/>
        <v>131</v>
      </c>
      <c r="I252" s="10">
        <f t="shared" si="60"/>
        <v>6627.4463462929443</v>
      </c>
      <c r="J252" s="10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10">
        <f t="shared" si="77"/>
        <v>22007.169165171228</v>
      </c>
      <c r="C253" s="10">
        <f t="shared" si="77"/>
        <v>12680.321280884378</v>
      </c>
      <c r="D253" s="10">
        <f t="shared" si="77"/>
        <v>8720.8533710430092</v>
      </c>
      <c r="E253" s="10">
        <f t="shared" si="77"/>
        <v>6678.0375397760972</v>
      </c>
      <c r="F253" s="10">
        <f t="shared" si="77"/>
        <v>5278.4112508944527</v>
      </c>
      <c r="G253" s="10">
        <f t="shared" si="77"/>
        <v>5278.4112508944527</v>
      </c>
      <c r="H253" s="10">
        <f t="shared" si="59"/>
        <v>132</v>
      </c>
      <c r="I253" s="10">
        <f t="shared" si="60"/>
        <v>6678.0375397760972</v>
      </c>
      <c r="J253" s="10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10">
        <f t="shared" si="77"/>
        <v>22173.890143695255</v>
      </c>
      <c r="C254" s="10">
        <f t="shared" si="77"/>
        <v>12776.384320891077</v>
      </c>
      <c r="D254" s="10">
        <f t="shared" si="77"/>
        <v>8786.9204420357601</v>
      </c>
      <c r="E254" s="10">
        <f t="shared" si="77"/>
        <v>6728.6287332592483</v>
      </c>
      <c r="F254" s="10">
        <f t="shared" si="77"/>
        <v>5318.3992149163805</v>
      </c>
      <c r="G254" s="10">
        <f t="shared" si="77"/>
        <v>5318.3992149163805</v>
      </c>
      <c r="H254" s="10">
        <f t="shared" si="59"/>
        <v>133</v>
      </c>
      <c r="I254" s="10">
        <f t="shared" si="60"/>
        <v>6728.6287332592483</v>
      </c>
      <c r="J254" s="10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10">
        <f t="shared" si="77"/>
        <v>22340.611122219281</v>
      </c>
      <c r="C255" s="10">
        <f t="shared" si="77"/>
        <v>12872.447360897777</v>
      </c>
      <c r="D255" s="10">
        <f t="shared" si="77"/>
        <v>8852.9875130285109</v>
      </c>
      <c r="E255" s="10">
        <f t="shared" si="77"/>
        <v>6779.2199267424021</v>
      </c>
      <c r="F255" s="10">
        <f t="shared" si="77"/>
        <v>5358.3871789383093</v>
      </c>
      <c r="G255" s="10">
        <f t="shared" si="77"/>
        <v>5358.3871789383093</v>
      </c>
      <c r="H255" s="10">
        <f t="shared" si="59"/>
        <v>134</v>
      </c>
      <c r="I255" s="10">
        <f t="shared" si="60"/>
        <v>6779.2199267424021</v>
      </c>
      <c r="J255" s="10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>
        <f t="shared" si="65"/>
        <v>134</v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>
        <f t="shared" si="71"/>
        <v>1420.8327478040928</v>
      </c>
      <c r="U255" t="str">
        <f t="shared" si="72"/>
        <v/>
      </c>
      <c r="V255" t="str">
        <f t="shared" si="73"/>
        <v/>
      </c>
      <c r="W255" t="str">
        <f t="shared" si="74"/>
        <v/>
      </c>
      <c r="X255">
        <f t="shared" si="75"/>
        <v>8852.9875130285109</v>
      </c>
      <c r="Y255" t="str">
        <f t="shared" si="76"/>
        <v/>
      </c>
    </row>
    <row r="256" spans="1:25" x14ac:dyDescent="0.25">
      <c r="A256">
        <v>135</v>
      </c>
      <c r="B256" s="10">
        <f t="shared" si="77"/>
        <v>22507.332100743308</v>
      </c>
      <c r="C256" s="10">
        <f t="shared" si="77"/>
        <v>12968.510400904477</v>
      </c>
      <c r="D256" s="10">
        <f t="shared" si="77"/>
        <v>8919.0545840212599</v>
      </c>
      <c r="E256" s="10">
        <f t="shared" si="77"/>
        <v>6829.8111202255541</v>
      </c>
      <c r="F256" s="10">
        <f t="shared" si="77"/>
        <v>5398.3751429602362</v>
      </c>
      <c r="G256" s="10">
        <f t="shared" si="77"/>
        <v>5398.3751429602362</v>
      </c>
      <c r="H256" s="10">
        <f t="shared" si="59"/>
        <v>135</v>
      </c>
      <c r="I256" s="10">
        <f t="shared" si="60"/>
        <v>5398.3751429602362</v>
      </c>
      <c r="J256" s="10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10">
        <f t="shared" si="77"/>
        <v>22674.053079267331</v>
      </c>
      <c r="C257" s="10">
        <f t="shared" si="77"/>
        <v>13064.573440911177</v>
      </c>
      <c r="D257" s="10">
        <f t="shared" si="77"/>
        <v>8985.1216550140107</v>
      </c>
      <c r="E257" s="10">
        <f t="shared" si="77"/>
        <v>6880.4023137087061</v>
      </c>
      <c r="F257" s="10">
        <f t="shared" si="77"/>
        <v>5438.3631069821649</v>
      </c>
      <c r="G257" s="10">
        <f t="shared" si="77"/>
        <v>5438.3631069821649</v>
      </c>
      <c r="H257" s="10">
        <f t="shared" si="59"/>
        <v>136</v>
      </c>
      <c r="I257" s="10">
        <f t="shared" si="60"/>
        <v>5438.3631069821649</v>
      </c>
      <c r="J257" s="10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10">
        <f t="shared" si="77"/>
        <v>22840.774057791354</v>
      </c>
      <c r="C258" s="10">
        <f t="shared" si="77"/>
        <v>13160.636480917874</v>
      </c>
      <c r="D258" s="10">
        <f t="shared" si="77"/>
        <v>9051.1887260067579</v>
      </c>
      <c r="E258" s="10">
        <f t="shared" si="77"/>
        <v>6930.993507191858</v>
      </c>
      <c r="F258" s="10">
        <f t="shared" si="77"/>
        <v>5478.351071004091</v>
      </c>
      <c r="G258" s="10">
        <f t="shared" si="77"/>
        <v>5478.351071004091</v>
      </c>
      <c r="H258" s="10">
        <f t="shared" si="59"/>
        <v>137</v>
      </c>
      <c r="I258" s="10">
        <f t="shared" si="60"/>
        <v>5478.351071004091</v>
      </c>
      <c r="J258" s="10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10">
        <f t="shared" si="77"/>
        <v>23007.49503631538</v>
      </c>
      <c r="C259" s="10">
        <f t="shared" si="77"/>
        <v>13256.699520924576</v>
      </c>
      <c r="D259" s="10">
        <f t="shared" si="77"/>
        <v>9117.2557969995087</v>
      </c>
      <c r="E259" s="10">
        <f t="shared" si="77"/>
        <v>6981.5847006750109</v>
      </c>
      <c r="F259" s="10">
        <f t="shared" si="77"/>
        <v>5518.3390350260197</v>
      </c>
      <c r="G259" s="10">
        <f t="shared" si="77"/>
        <v>5518.3390350260197</v>
      </c>
      <c r="H259" s="10">
        <f t="shared" si="59"/>
        <v>138</v>
      </c>
      <c r="I259" s="10">
        <f t="shared" si="60"/>
        <v>5518.3390350260197</v>
      </c>
      <c r="J259" s="10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10">
        <f t="shared" si="77"/>
        <v>23174.216014839403</v>
      </c>
      <c r="C260" s="10">
        <f t="shared" si="77"/>
        <v>13352.762560931274</v>
      </c>
      <c r="D260" s="10">
        <f t="shared" si="77"/>
        <v>9183.3228679922595</v>
      </c>
      <c r="E260" s="10">
        <f t="shared" si="77"/>
        <v>7032.1758941581638</v>
      </c>
      <c r="F260" s="10">
        <f t="shared" si="77"/>
        <v>5558.3269990479466</v>
      </c>
      <c r="G260" s="10">
        <f t="shared" si="77"/>
        <v>5558.3269990479466</v>
      </c>
      <c r="H260" s="10">
        <f t="shared" si="59"/>
        <v>139</v>
      </c>
      <c r="I260" s="10">
        <f t="shared" si="60"/>
        <v>5558.3269990479466</v>
      </c>
      <c r="J260" s="10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10">
        <f t="shared" ref="B261:G270" si="78">$A261/B$18*RnP*RevPerMi/60</f>
        <v>23340.936993363426</v>
      </c>
      <c r="C261" s="10">
        <f t="shared" si="78"/>
        <v>13448.825600937975</v>
      </c>
      <c r="D261" s="10">
        <f t="shared" si="78"/>
        <v>9249.3899389850085</v>
      </c>
      <c r="E261" s="10">
        <f t="shared" si="78"/>
        <v>7082.7670876413149</v>
      </c>
      <c r="F261" s="10">
        <f t="shared" si="78"/>
        <v>5598.3149630698754</v>
      </c>
      <c r="G261" s="10">
        <f t="shared" si="78"/>
        <v>5598.3149630698754</v>
      </c>
      <c r="H261" s="10">
        <f t="shared" si="59"/>
        <v>140</v>
      </c>
      <c r="I261" s="10">
        <f t="shared" si="60"/>
        <v>5598.3149630698754</v>
      </c>
      <c r="J261" s="10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10">
        <f t="shared" si="78"/>
        <v>23507.657971887449</v>
      </c>
      <c r="C262" s="10">
        <f t="shared" si="78"/>
        <v>13544.888640944673</v>
      </c>
      <c r="D262" s="10">
        <f t="shared" si="78"/>
        <v>9315.4570099777593</v>
      </c>
      <c r="E262" s="10">
        <f t="shared" si="78"/>
        <v>7133.3582811244669</v>
      </c>
      <c r="F262" s="10">
        <f t="shared" si="78"/>
        <v>5638.3029270918023</v>
      </c>
      <c r="G262" s="10">
        <f t="shared" si="78"/>
        <v>5638.3029270918023</v>
      </c>
      <c r="H262" s="10">
        <f t="shared" si="59"/>
        <v>141</v>
      </c>
      <c r="I262" s="10">
        <f t="shared" si="60"/>
        <v>5638.3029270918023</v>
      </c>
      <c r="J262" s="10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10">
        <f t="shared" si="78"/>
        <v>23674.378950411472</v>
      </c>
      <c r="C263" s="10">
        <f t="shared" si="78"/>
        <v>13640.951680951377</v>
      </c>
      <c r="D263" s="10">
        <f t="shared" si="78"/>
        <v>9381.5240809705083</v>
      </c>
      <c r="E263" s="10">
        <f t="shared" si="78"/>
        <v>7183.9494746076198</v>
      </c>
      <c r="F263" s="10">
        <f t="shared" si="78"/>
        <v>5678.2908911137301</v>
      </c>
      <c r="G263" s="10">
        <f t="shared" si="78"/>
        <v>5678.2908911137301</v>
      </c>
      <c r="H263" s="10">
        <f t="shared" si="59"/>
        <v>142</v>
      </c>
      <c r="I263" s="10">
        <f t="shared" si="60"/>
        <v>5678.2908911137301</v>
      </c>
      <c r="J263" s="10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10">
        <f t="shared" si="78"/>
        <v>23841.099928935502</v>
      </c>
      <c r="C264" s="10">
        <f t="shared" si="78"/>
        <v>13737.014720958074</v>
      </c>
      <c r="D264" s="10">
        <f t="shared" si="78"/>
        <v>9447.5911519632591</v>
      </c>
      <c r="E264" s="10">
        <f t="shared" si="78"/>
        <v>7234.5406680907727</v>
      </c>
      <c r="F264" s="10">
        <f t="shared" si="78"/>
        <v>5718.278855135658</v>
      </c>
      <c r="G264" s="10">
        <f t="shared" si="78"/>
        <v>5718.278855135658</v>
      </c>
      <c r="H264" s="10">
        <f t="shared" si="59"/>
        <v>143</v>
      </c>
      <c r="I264" s="10">
        <f t="shared" si="60"/>
        <v>5718.278855135658</v>
      </c>
      <c r="J264" s="10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10">
        <f t="shared" si="78"/>
        <v>24007.820907459525</v>
      </c>
      <c r="C265" s="10">
        <f t="shared" si="78"/>
        <v>13833.077760964774</v>
      </c>
      <c r="D265" s="10">
        <f t="shared" si="78"/>
        <v>9513.6582229560099</v>
      </c>
      <c r="E265" s="10">
        <f t="shared" si="78"/>
        <v>7285.1318615739247</v>
      </c>
      <c r="F265" s="10">
        <f t="shared" si="78"/>
        <v>5758.266819157584</v>
      </c>
      <c r="G265" s="10">
        <f t="shared" si="78"/>
        <v>5758.266819157584</v>
      </c>
      <c r="H265" s="10">
        <f t="shared" si="59"/>
        <v>144</v>
      </c>
      <c r="I265" s="10">
        <f t="shared" si="60"/>
        <v>5758.266819157584</v>
      </c>
      <c r="J265" s="10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10">
        <f t="shared" si="78"/>
        <v>24174.541885983548</v>
      </c>
      <c r="C266" s="10">
        <f t="shared" si="78"/>
        <v>13929.140800971474</v>
      </c>
      <c r="D266" s="10">
        <f t="shared" si="78"/>
        <v>9579.7252939487589</v>
      </c>
      <c r="E266" s="10">
        <f t="shared" si="78"/>
        <v>7335.7230550570775</v>
      </c>
      <c r="F266" s="10">
        <f t="shared" si="78"/>
        <v>5798.2547831795127</v>
      </c>
      <c r="G266" s="10">
        <f t="shared" si="78"/>
        <v>5798.2547831795127</v>
      </c>
      <c r="H266" s="10">
        <f t="shared" si="59"/>
        <v>145</v>
      </c>
      <c r="I266" s="10">
        <f t="shared" si="60"/>
        <v>5798.2547831795127</v>
      </c>
      <c r="J266" s="10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10">
        <f t="shared" si="78"/>
        <v>24341.262864507575</v>
      </c>
      <c r="C267" s="10">
        <f t="shared" si="78"/>
        <v>14025.203840978176</v>
      </c>
      <c r="D267" s="10">
        <f t="shared" si="78"/>
        <v>9645.7923649415097</v>
      </c>
      <c r="E267" s="10">
        <f t="shared" si="78"/>
        <v>7386.3142485402286</v>
      </c>
      <c r="F267" s="10">
        <f t="shared" si="78"/>
        <v>5838.2427472014406</v>
      </c>
      <c r="G267" s="10">
        <f t="shared" si="78"/>
        <v>5838.2427472014406</v>
      </c>
      <c r="H267" s="10">
        <f t="shared" si="59"/>
        <v>146</v>
      </c>
      <c r="I267" s="10">
        <f t="shared" si="60"/>
        <v>5838.2427472014406</v>
      </c>
      <c r="J267" s="10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10">
        <f t="shared" si="78"/>
        <v>24507.983843031598</v>
      </c>
      <c r="C268" s="10">
        <f t="shared" si="78"/>
        <v>14121.266880984873</v>
      </c>
      <c r="D268" s="10">
        <f t="shared" si="78"/>
        <v>9711.8594359342605</v>
      </c>
      <c r="E268" s="10">
        <f t="shared" si="78"/>
        <v>7436.9054420233797</v>
      </c>
      <c r="F268" s="10">
        <f t="shared" si="78"/>
        <v>5878.2307112233684</v>
      </c>
      <c r="G268" s="10">
        <f t="shared" si="78"/>
        <v>5878.2307112233684</v>
      </c>
      <c r="H268" s="10">
        <f t="shared" si="59"/>
        <v>147</v>
      </c>
      <c r="I268" s="10">
        <f t="shared" si="60"/>
        <v>5878.2307112233684</v>
      </c>
      <c r="J268" s="10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10">
        <f t="shared" si="78"/>
        <v>24674.704821555628</v>
      </c>
      <c r="C269" s="10">
        <f t="shared" si="78"/>
        <v>14217.329920991575</v>
      </c>
      <c r="D269" s="10">
        <f t="shared" si="78"/>
        <v>9777.9265069270095</v>
      </c>
      <c r="E269" s="10">
        <f t="shared" si="78"/>
        <v>7487.4966355065326</v>
      </c>
      <c r="F269" s="10">
        <f t="shared" si="78"/>
        <v>5918.2186752452963</v>
      </c>
      <c r="G269" s="10">
        <f t="shared" si="78"/>
        <v>5918.2186752452963</v>
      </c>
      <c r="H269" s="10">
        <f t="shared" si="59"/>
        <v>148</v>
      </c>
      <c r="I269" s="10">
        <f t="shared" si="60"/>
        <v>5918.2186752452963</v>
      </c>
      <c r="J269" s="10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10">
        <f t="shared" si="78"/>
        <v>24841.425800079647</v>
      </c>
      <c r="C270" s="10">
        <f t="shared" si="78"/>
        <v>14313.392960998275</v>
      </c>
      <c r="D270" s="10">
        <f t="shared" si="78"/>
        <v>9843.9935779197604</v>
      </c>
      <c r="E270" s="10">
        <f t="shared" si="78"/>
        <v>7538.0878289896855</v>
      </c>
      <c r="F270" s="10">
        <f t="shared" si="78"/>
        <v>5958.2066392672241</v>
      </c>
      <c r="G270" s="10">
        <f t="shared" si="78"/>
        <v>5958.2066392672241</v>
      </c>
      <c r="H270" s="10">
        <f t="shared" si="59"/>
        <v>149</v>
      </c>
      <c r="I270" s="10">
        <f t="shared" si="60"/>
        <v>5958.2066392672241</v>
      </c>
      <c r="J270" s="10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10">
        <f t="shared" ref="B271:G280" si="79">$A271/B$18*RnP*RevPerMi/60</f>
        <v>25008.14677860367</v>
      </c>
      <c r="C271" s="10">
        <f t="shared" si="79"/>
        <v>14409.456001004972</v>
      </c>
      <c r="D271" s="10">
        <f t="shared" si="79"/>
        <v>9910.0606489125094</v>
      </c>
      <c r="E271" s="10">
        <f t="shared" si="79"/>
        <v>7588.6790224728366</v>
      </c>
      <c r="F271" s="10">
        <f t="shared" si="79"/>
        <v>5998.1946032891519</v>
      </c>
      <c r="G271" s="10">
        <f t="shared" si="79"/>
        <v>5998.1946032891519</v>
      </c>
      <c r="H271" s="10">
        <f t="shared" si="59"/>
        <v>150</v>
      </c>
      <c r="I271" s="10">
        <f t="shared" si="60"/>
        <v>5998.1946032891519</v>
      </c>
      <c r="J271" s="10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10">
        <f t="shared" si="79"/>
        <v>25174.867757127693</v>
      </c>
      <c r="C272" s="10">
        <f t="shared" si="79"/>
        <v>14505.519041011672</v>
      </c>
      <c r="D272" s="10">
        <f t="shared" si="79"/>
        <v>9976.1277199052602</v>
      </c>
      <c r="E272" s="10">
        <f t="shared" si="79"/>
        <v>7639.2702159559885</v>
      </c>
      <c r="F272" s="10">
        <f t="shared" si="79"/>
        <v>6038.1825673110789</v>
      </c>
      <c r="G272" s="10">
        <f t="shared" si="79"/>
        <v>6038.1825673110789</v>
      </c>
      <c r="H272" s="10">
        <f t="shared" si="59"/>
        <v>151</v>
      </c>
      <c r="I272" s="10">
        <f t="shared" si="60"/>
        <v>6038.1825673110789</v>
      </c>
      <c r="J272" s="10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10">
        <f t="shared" si="79"/>
        <v>25341.588735651716</v>
      </c>
      <c r="C273" s="10">
        <f t="shared" si="79"/>
        <v>14601.582081018374</v>
      </c>
      <c r="D273" s="10">
        <f t="shared" si="79"/>
        <v>10042.194790898011</v>
      </c>
      <c r="E273" s="10">
        <f t="shared" si="79"/>
        <v>7689.8614094391414</v>
      </c>
      <c r="F273" s="10">
        <f t="shared" si="79"/>
        <v>6078.1705313330067</v>
      </c>
      <c r="G273" s="10">
        <f t="shared" si="79"/>
        <v>6078.1705313330067</v>
      </c>
      <c r="H273" s="10">
        <f t="shared" si="59"/>
        <v>152</v>
      </c>
      <c r="I273" s="10">
        <f t="shared" si="60"/>
        <v>6078.1705313330067</v>
      </c>
      <c r="J273" s="10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10">
        <f t="shared" si="79"/>
        <v>25508.309714175746</v>
      </c>
      <c r="C274" s="10">
        <f t="shared" si="79"/>
        <v>14697.645121025071</v>
      </c>
      <c r="D274" s="10">
        <f t="shared" si="79"/>
        <v>10108.26186189076</v>
      </c>
      <c r="E274" s="10">
        <f t="shared" si="79"/>
        <v>7740.4526029222943</v>
      </c>
      <c r="F274" s="10">
        <f t="shared" si="79"/>
        <v>6118.1584953549345</v>
      </c>
      <c r="G274" s="10">
        <f t="shared" si="79"/>
        <v>6118.1584953549345</v>
      </c>
      <c r="H274" s="10">
        <f t="shared" si="59"/>
        <v>153</v>
      </c>
      <c r="I274" s="10">
        <f t="shared" si="60"/>
        <v>6118.1584953549345</v>
      </c>
      <c r="J274" s="10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10">
        <f t="shared" si="79"/>
        <v>25675.030692699769</v>
      </c>
      <c r="C275" s="10">
        <f t="shared" si="79"/>
        <v>14793.708161031773</v>
      </c>
      <c r="D275" s="10">
        <f t="shared" si="79"/>
        <v>10174.328932883511</v>
      </c>
      <c r="E275" s="10">
        <f t="shared" si="79"/>
        <v>7791.0437964054463</v>
      </c>
      <c r="F275" s="10">
        <f t="shared" si="79"/>
        <v>6158.1464593768615</v>
      </c>
      <c r="G275" s="10">
        <f t="shared" si="79"/>
        <v>6158.1464593768615</v>
      </c>
      <c r="H275" s="10">
        <f t="shared" si="59"/>
        <v>154</v>
      </c>
      <c r="I275" s="10">
        <f t="shared" si="60"/>
        <v>6158.1464593768615</v>
      </c>
      <c r="J275" s="10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10">
        <f t="shared" si="79"/>
        <v>25841.751671223792</v>
      </c>
      <c r="C276" s="10">
        <f t="shared" si="79"/>
        <v>14889.771201038473</v>
      </c>
      <c r="D276" s="10">
        <f t="shared" si="79"/>
        <v>10240.39600387626</v>
      </c>
      <c r="E276" s="10">
        <f t="shared" si="79"/>
        <v>7841.6349898885974</v>
      </c>
      <c r="F276" s="10">
        <f t="shared" si="79"/>
        <v>6198.1344233987902</v>
      </c>
      <c r="G276" s="10">
        <f t="shared" si="79"/>
        <v>6198.1344233987902</v>
      </c>
      <c r="H276" s="10">
        <f t="shared" si="59"/>
        <v>155</v>
      </c>
      <c r="I276" s="10">
        <f t="shared" si="60"/>
        <v>6198.1344233987902</v>
      </c>
      <c r="J276" s="10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10">
        <f t="shared" si="79"/>
        <v>26008.472649747819</v>
      </c>
      <c r="C277" s="10">
        <f t="shared" si="79"/>
        <v>14985.834241045171</v>
      </c>
      <c r="D277" s="10">
        <f t="shared" si="79"/>
        <v>10306.463074869011</v>
      </c>
      <c r="E277" s="10">
        <f t="shared" si="79"/>
        <v>7892.2261833717521</v>
      </c>
      <c r="F277" s="10">
        <f t="shared" si="79"/>
        <v>6238.1223874207171</v>
      </c>
      <c r="G277" s="10">
        <f t="shared" si="79"/>
        <v>6238.1223874207171</v>
      </c>
      <c r="H277" s="10">
        <f t="shared" si="59"/>
        <v>156</v>
      </c>
      <c r="I277" s="10">
        <f t="shared" si="60"/>
        <v>6238.1223874207171</v>
      </c>
      <c r="J277" s="10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10">
        <f t="shared" si="79"/>
        <v>26175.193628271845</v>
      </c>
      <c r="C278" s="10">
        <f t="shared" si="79"/>
        <v>15081.897281051872</v>
      </c>
      <c r="D278" s="10">
        <f t="shared" si="79"/>
        <v>10372.530145861761</v>
      </c>
      <c r="E278" s="10">
        <f t="shared" si="79"/>
        <v>7942.8173768549032</v>
      </c>
      <c r="F278" s="10">
        <f t="shared" si="79"/>
        <v>6278.1103514426459</v>
      </c>
      <c r="G278" s="10">
        <f t="shared" si="79"/>
        <v>6278.1103514426459</v>
      </c>
      <c r="H278" s="10">
        <f t="shared" si="59"/>
        <v>157</v>
      </c>
      <c r="I278" s="10">
        <f t="shared" si="60"/>
        <v>6278.1103514426459</v>
      </c>
      <c r="J278" s="10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10">
        <f t="shared" si="79"/>
        <v>26341.914606795868</v>
      </c>
      <c r="C279" s="10">
        <f t="shared" si="79"/>
        <v>15177.960321058574</v>
      </c>
      <c r="D279" s="10">
        <f t="shared" si="79"/>
        <v>10438.59721685451</v>
      </c>
      <c r="E279" s="10">
        <f t="shared" si="79"/>
        <v>7993.4085703380551</v>
      </c>
      <c r="F279" s="10">
        <f t="shared" si="79"/>
        <v>6318.0983154645719</v>
      </c>
      <c r="G279" s="10">
        <f t="shared" si="79"/>
        <v>6318.0983154645719</v>
      </c>
      <c r="H279" s="10">
        <f t="shared" si="59"/>
        <v>158</v>
      </c>
      <c r="I279" s="10">
        <f t="shared" si="60"/>
        <v>6318.0983154645719</v>
      </c>
      <c r="J279" s="10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10">
        <f t="shared" si="79"/>
        <v>26508.635585319895</v>
      </c>
      <c r="C280" s="10">
        <f t="shared" si="79"/>
        <v>15274.023361065272</v>
      </c>
      <c r="D280" s="10">
        <f t="shared" si="79"/>
        <v>10504.664287847261</v>
      </c>
      <c r="E280" s="10">
        <f t="shared" si="79"/>
        <v>8043.9997638212062</v>
      </c>
      <c r="F280" s="10">
        <f t="shared" si="79"/>
        <v>6358.0862794865006</v>
      </c>
      <c r="G280" s="10">
        <f t="shared" si="79"/>
        <v>6358.0862794865006</v>
      </c>
      <c r="H280" s="10">
        <f t="shared" si="59"/>
        <v>159</v>
      </c>
      <c r="I280" s="10">
        <f t="shared" si="60"/>
        <v>6358.0862794865006</v>
      </c>
      <c r="J280" s="10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10">
        <f t="shared" ref="B281:G290" si="80">$A281/B$18*RnP*RevPerMi/60</f>
        <v>26675.356563843914</v>
      </c>
      <c r="C281" s="10">
        <f t="shared" si="80"/>
        <v>15370.086401071972</v>
      </c>
      <c r="D281" s="10">
        <f t="shared" si="80"/>
        <v>10570.73135884001</v>
      </c>
      <c r="E281" s="10">
        <f t="shared" si="80"/>
        <v>8094.5909573043609</v>
      </c>
      <c r="F281" s="10">
        <f t="shared" si="80"/>
        <v>6398.0742435084285</v>
      </c>
      <c r="G281" s="10">
        <f t="shared" si="80"/>
        <v>6398.0742435084285</v>
      </c>
      <c r="H281" s="10">
        <f t="shared" si="59"/>
        <v>160</v>
      </c>
      <c r="I281" s="10">
        <f t="shared" si="60"/>
        <v>6398.0742435084285</v>
      </c>
      <c r="J281" s="10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10">
        <f t="shared" si="80"/>
        <v>26842.077542367937</v>
      </c>
      <c r="C282" s="10">
        <f t="shared" si="80"/>
        <v>15466.149441078673</v>
      </c>
      <c r="D282" s="10">
        <f t="shared" si="80"/>
        <v>10636.798429832761</v>
      </c>
      <c r="E282" s="10">
        <f t="shared" si="80"/>
        <v>8145.1821507875129</v>
      </c>
      <c r="F282" s="10">
        <f t="shared" si="80"/>
        <v>6438.0622075303563</v>
      </c>
      <c r="G282" s="10">
        <f t="shared" si="80"/>
        <v>6438.0622075303563</v>
      </c>
      <c r="H282" s="10">
        <f t="shared" si="59"/>
        <v>161</v>
      </c>
      <c r="I282" s="10">
        <f t="shared" si="60"/>
        <v>6438.0622075303563</v>
      </c>
      <c r="J282" s="10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10">
        <f t="shared" si="80"/>
        <v>27008.798520891967</v>
      </c>
      <c r="C283" s="10">
        <f t="shared" si="80"/>
        <v>15562.212481085369</v>
      </c>
      <c r="D283" s="10">
        <f t="shared" si="80"/>
        <v>10702.865500825512</v>
      </c>
      <c r="E283" s="10">
        <f t="shared" si="80"/>
        <v>8195.7733442706631</v>
      </c>
      <c r="F283" s="10">
        <f t="shared" si="80"/>
        <v>6478.0501715522842</v>
      </c>
      <c r="G283" s="10">
        <f t="shared" si="80"/>
        <v>6478.0501715522842</v>
      </c>
      <c r="H283" s="10">
        <f t="shared" si="59"/>
        <v>162</v>
      </c>
      <c r="I283" s="10">
        <f t="shared" si="60"/>
        <v>6478.0501715522842</v>
      </c>
      <c r="J283" s="10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10">
        <f t="shared" si="80"/>
        <v>27175.51949941599</v>
      </c>
      <c r="C284" s="10">
        <f t="shared" si="80"/>
        <v>15658.27552109207</v>
      </c>
      <c r="D284" s="10">
        <f t="shared" si="80"/>
        <v>10768.932571818261</v>
      </c>
      <c r="E284" s="10">
        <f t="shared" si="80"/>
        <v>8246.364537753816</v>
      </c>
      <c r="F284" s="10">
        <f t="shared" si="80"/>
        <v>6518.0381355742111</v>
      </c>
      <c r="G284" s="10">
        <f t="shared" si="80"/>
        <v>6518.0381355742111</v>
      </c>
      <c r="H284" s="10">
        <f t="shared" si="59"/>
        <v>163</v>
      </c>
      <c r="I284" s="10">
        <f t="shared" si="60"/>
        <v>6518.0381355742111</v>
      </c>
      <c r="J284" s="10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10">
        <f t="shared" si="80"/>
        <v>27342.240477940017</v>
      </c>
      <c r="C285" s="10">
        <f t="shared" si="80"/>
        <v>15754.338561098772</v>
      </c>
      <c r="D285" s="10">
        <f t="shared" si="80"/>
        <v>10834.999642811012</v>
      </c>
      <c r="E285" s="10">
        <f t="shared" si="80"/>
        <v>8296.9557312369689</v>
      </c>
      <c r="F285" s="10">
        <f t="shared" si="80"/>
        <v>6558.0260995961389</v>
      </c>
      <c r="G285" s="10">
        <f t="shared" si="80"/>
        <v>6558.0260995961389</v>
      </c>
      <c r="H285" s="10">
        <f t="shared" si="59"/>
        <v>164</v>
      </c>
      <c r="I285" s="10">
        <f t="shared" si="60"/>
        <v>6558.0260995961389</v>
      </c>
      <c r="J285" s="10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10">
        <f t="shared" si="80"/>
        <v>27508.961456464036</v>
      </c>
      <c r="C286" s="10">
        <f t="shared" si="80"/>
        <v>15850.40160110547</v>
      </c>
      <c r="D286" s="10">
        <f t="shared" si="80"/>
        <v>10901.066713803761</v>
      </c>
      <c r="E286" s="10">
        <f t="shared" si="80"/>
        <v>8347.5469247201218</v>
      </c>
      <c r="F286" s="10">
        <f t="shared" si="80"/>
        <v>6598.0140636180668</v>
      </c>
      <c r="G286" s="10">
        <f t="shared" si="80"/>
        <v>6598.0140636180668</v>
      </c>
      <c r="H286" s="10">
        <f t="shared" si="59"/>
        <v>165</v>
      </c>
      <c r="I286" s="10">
        <f t="shared" si="60"/>
        <v>6598.0140636180668</v>
      </c>
      <c r="J286" s="10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10">
        <f t="shared" si="80"/>
        <v>27675.682434988066</v>
      </c>
      <c r="C287" s="10">
        <f t="shared" si="80"/>
        <v>15946.46464111217</v>
      </c>
      <c r="D287" s="10">
        <f t="shared" si="80"/>
        <v>10967.133784796511</v>
      </c>
      <c r="E287" s="10">
        <f t="shared" si="80"/>
        <v>8398.1381182032728</v>
      </c>
      <c r="F287" s="10">
        <f t="shared" si="80"/>
        <v>6638.0020276399937</v>
      </c>
      <c r="G287" s="10">
        <f t="shared" si="80"/>
        <v>6638.0020276399937</v>
      </c>
      <c r="H287" s="10">
        <f t="shared" si="59"/>
        <v>166</v>
      </c>
      <c r="I287" s="10">
        <f t="shared" si="60"/>
        <v>6638.0020276399937</v>
      </c>
      <c r="J287" s="10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10">
        <f t="shared" si="80"/>
        <v>27842.403413512089</v>
      </c>
      <c r="C288" s="10">
        <f t="shared" si="80"/>
        <v>16042.527681118871</v>
      </c>
      <c r="D288" s="10">
        <f t="shared" si="80"/>
        <v>11033.200855789262</v>
      </c>
      <c r="E288" s="10">
        <f t="shared" si="80"/>
        <v>8448.7293116864257</v>
      </c>
      <c r="F288" s="10">
        <f t="shared" si="80"/>
        <v>6677.9899916619215</v>
      </c>
      <c r="G288" s="10">
        <f t="shared" si="80"/>
        <v>6677.9899916619215</v>
      </c>
      <c r="H288" s="10">
        <f t="shared" si="59"/>
        <v>167</v>
      </c>
      <c r="I288" s="10">
        <f t="shared" si="60"/>
        <v>6677.9899916619215</v>
      </c>
      <c r="J288" s="10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10">
        <f t="shared" si="80"/>
        <v>28009.124392036108</v>
      </c>
      <c r="C289" s="10">
        <f t="shared" si="80"/>
        <v>16138.590721125569</v>
      </c>
      <c r="D289" s="10">
        <f t="shared" si="80"/>
        <v>11099.267926782011</v>
      </c>
      <c r="E289" s="10">
        <f t="shared" si="80"/>
        <v>8499.3205051695786</v>
      </c>
      <c r="F289" s="10">
        <f t="shared" si="80"/>
        <v>6717.9779556838494</v>
      </c>
      <c r="G289" s="10">
        <f t="shared" si="80"/>
        <v>6717.9779556838494</v>
      </c>
      <c r="H289" s="10">
        <f t="shared" si="59"/>
        <v>168</v>
      </c>
      <c r="I289" s="10">
        <f t="shared" si="60"/>
        <v>6717.9779556838494</v>
      </c>
      <c r="J289" s="10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10">
        <f t="shared" si="80"/>
        <v>28175.845370560139</v>
      </c>
      <c r="C290" s="10">
        <f t="shared" si="80"/>
        <v>16234.653761132269</v>
      </c>
      <c r="D290" s="10">
        <f t="shared" si="80"/>
        <v>11165.334997774762</v>
      </c>
      <c r="E290" s="10">
        <f t="shared" si="80"/>
        <v>8549.9116986527297</v>
      </c>
      <c r="F290" s="10">
        <f t="shared" si="80"/>
        <v>6757.9659197057781</v>
      </c>
      <c r="G290" s="10">
        <f t="shared" si="80"/>
        <v>6757.9659197057781</v>
      </c>
      <c r="H290" s="10">
        <f t="shared" si="59"/>
        <v>169</v>
      </c>
      <c r="I290" s="10">
        <f t="shared" si="60"/>
        <v>6757.9659197057781</v>
      </c>
      <c r="J290" s="10">
        <f t="shared" si="61"/>
        <v>5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10">
        <f t="shared" ref="B291:G300" si="81">$A291/B$18*RnP*RevPerMi/60</f>
        <v>28342.566349084158</v>
      </c>
      <c r="C291" s="10">
        <f t="shared" si="81"/>
        <v>16330.716801138971</v>
      </c>
      <c r="D291" s="10">
        <f t="shared" si="81"/>
        <v>11231.402068767513</v>
      </c>
      <c r="E291" s="10">
        <f t="shared" si="81"/>
        <v>8600.5028921358826</v>
      </c>
      <c r="F291" s="10">
        <f t="shared" si="81"/>
        <v>6797.9538837277041</v>
      </c>
      <c r="G291" s="10">
        <f t="shared" si="81"/>
        <v>6797.9538837277041</v>
      </c>
      <c r="H291" s="10">
        <f t="shared" si="59"/>
        <v>170</v>
      </c>
      <c r="I291" s="10">
        <f t="shared" si="60"/>
        <v>6797.9538837277041</v>
      </c>
      <c r="J291" s="10">
        <f t="shared" si="61"/>
        <v>5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>
        <f t="shared" si="66"/>
        <v>170</v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>
        <f t="shared" si="72"/>
        <v>0</v>
      </c>
      <c r="V291" t="str">
        <f t="shared" si="73"/>
        <v/>
      </c>
      <c r="W291" t="str">
        <f t="shared" si="74"/>
        <v/>
      </c>
      <c r="X291" t="str">
        <f t="shared" si="75"/>
        <v/>
      </c>
      <c r="Y291">
        <f t="shared" si="76"/>
        <v>8600.5028921358826</v>
      </c>
    </row>
    <row r="292" spans="1:25" x14ac:dyDescent="0.25">
      <c r="A292">
        <v>171</v>
      </c>
      <c r="B292" s="10">
        <f t="shared" si="81"/>
        <v>28509.287327608188</v>
      </c>
      <c r="C292" s="10">
        <f t="shared" si="81"/>
        <v>16426.779841145668</v>
      </c>
      <c r="D292" s="10">
        <f t="shared" si="81"/>
        <v>11297.469139760262</v>
      </c>
      <c r="E292" s="10">
        <f t="shared" si="81"/>
        <v>8651.0940856190355</v>
      </c>
      <c r="F292" s="10">
        <f t="shared" si="81"/>
        <v>6837.9418477496329</v>
      </c>
      <c r="G292" s="10">
        <f t="shared" si="81"/>
        <v>6837.9418477496329</v>
      </c>
      <c r="H292" s="10">
        <f t="shared" si="59"/>
        <v>171</v>
      </c>
      <c r="I292" s="10" t="str">
        <f t="shared" si="60"/>
        <v>XXXX</v>
      </c>
      <c r="J292" s="10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10">
        <f t="shared" si="81"/>
        <v>28676.008306132208</v>
      </c>
      <c r="C293" s="10">
        <f t="shared" si="81"/>
        <v>16522.84288115237</v>
      </c>
      <c r="D293" s="10">
        <f t="shared" si="81"/>
        <v>11363.536210753013</v>
      </c>
      <c r="E293" s="10">
        <f t="shared" si="81"/>
        <v>8701.6852791021884</v>
      </c>
      <c r="F293" s="10">
        <f t="shared" si="81"/>
        <v>6877.9298117715607</v>
      </c>
      <c r="G293" s="10">
        <f t="shared" si="81"/>
        <v>6877.9298117715607</v>
      </c>
      <c r="H293" s="10">
        <f t="shared" si="59"/>
        <v>172</v>
      </c>
      <c r="I293" s="10" t="str">
        <f t="shared" si="60"/>
        <v>XXXX</v>
      </c>
      <c r="J293" s="10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10">
        <f t="shared" si="81"/>
        <v>28842.729284656238</v>
      </c>
      <c r="C294" s="10">
        <f t="shared" si="81"/>
        <v>16618.905921159068</v>
      </c>
      <c r="D294" s="10">
        <f t="shared" si="81"/>
        <v>11429.603281745762</v>
      </c>
      <c r="E294" s="10">
        <f t="shared" si="81"/>
        <v>8752.2764725853394</v>
      </c>
      <c r="F294" s="10">
        <f t="shared" si="81"/>
        <v>6917.9177757934876</v>
      </c>
      <c r="G294" s="10">
        <f t="shared" si="81"/>
        <v>6917.9177757934876</v>
      </c>
      <c r="H294" s="10">
        <f t="shared" si="59"/>
        <v>173</v>
      </c>
      <c r="I294" s="10" t="str">
        <f t="shared" si="60"/>
        <v>XXXX</v>
      </c>
      <c r="J294" s="10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10">
        <f t="shared" si="81"/>
        <v>29009.450263180257</v>
      </c>
      <c r="C295" s="10">
        <f t="shared" si="81"/>
        <v>16714.968961165767</v>
      </c>
      <c r="D295" s="10">
        <f t="shared" si="81"/>
        <v>11495.670352738513</v>
      </c>
      <c r="E295" s="10">
        <f t="shared" si="81"/>
        <v>8802.8676660684905</v>
      </c>
      <c r="F295" s="10">
        <f t="shared" si="81"/>
        <v>6957.9057398154146</v>
      </c>
      <c r="G295" s="10">
        <f t="shared" si="81"/>
        <v>6957.9057398154146</v>
      </c>
      <c r="H295" s="10">
        <f t="shared" si="59"/>
        <v>174</v>
      </c>
      <c r="I295" s="10" t="str">
        <f t="shared" si="60"/>
        <v>XXXX</v>
      </c>
      <c r="J295" s="10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10">
        <f t="shared" si="81"/>
        <v>29176.171241704291</v>
      </c>
      <c r="C296" s="10">
        <f t="shared" si="81"/>
        <v>16811.032001172469</v>
      </c>
      <c r="D296" s="10">
        <f t="shared" si="81"/>
        <v>11561.737423731263</v>
      </c>
      <c r="E296" s="10">
        <f t="shared" si="81"/>
        <v>8853.4588595516434</v>
      </c>
      <c r="F296" s="10">
        <f t="shared" si="81"/>
        <v>6997.8937038373424</v>
      </c>
      <c r="G296" s="10">
        <f t="shared" si="81"/>
        <v>6997.8937038373424</v>
      </c>
      <c r="H296" s="10">
        <f t="shared" si="59"/>
        <v>175</v>
      </c>
      <c r="I296" s="10" t="str">
        <f t="shared" si="60"/>
        <v>XXXX</v>
      </c>
      <c r="J296" s="10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10">
        <f t="shared" si="81"/>
        <v>29342.89222022831</v>
      </c>
      <c r="C297" s="10">
        <f t="shared" si="81"/>
        <v>16907.095041179171</v>
      </c>
      <c r="D297" s="10">
        <f t="shared" si="81"/>
        <v>11627.804494724014</v>
      </c>
      <c r="E297" s="10">
        <f t="shared" si="81"/>
        <v>8904.0500530347945</v>
      </c>
      <c r="F297" s="10">
        <f t="shared" si="81"/>
        <v>7037.8816678592711</v>
      </c>
      <c r="G297" s="10">
        <f t="shared" si="81"/>
        <v>7037.8816678592711</v>
      </c>
      <c r="H297" s="10">
        <f t="shared" si="59"/>
        <v>176</v>
      </c>
      <c r="I297" s="10" t="str">
        <f t="shared" si="60"/>
        <v>XXXX</v>
      </c>
      <c r="J297" s="10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10">
        <f t="shared" si="81"/>
        <v>29509.613198752333</v>
      </c>
      <c r="C298" s="10">
        <f t="shared" si="81"/>
        <v>17003.158081185869</v>
      </c>
      <c r="D298" s="10">
        <f t="shared" si="81"/>
        <v>11693.871565716761</v>
      </c>
      <c r="E298" s="10">
        <f t="shared" si="81"/>
        <v>8954.6412465179474</v>
      </c>
      <c r="F298" s="10">
        <f t="shared" si="81"/>
        <v>7077.8696318811999</v>
      </c>
      <c r="G298" s="10">
        <f t="shared" si="81"/>
        <v>7077.8696318811999</v>
      </c>
      <c r="H298" s="10">
        <f t="shared" si="59"/>
        <v>177</v>
      </c>
      <c r="I298" s="10" t="str">
        <f t="shared" si="60"/>
        <v>XXXX</v>
      </c>
      <c r="J298" s="10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10">
        <f t="shared" si="81"/>
        <v>29676.334177276356</v>
      </c>
      <c r="C299" s="10">
        <f t="shared" si="81"/>
        <v>17099.221121192568</v>
      </c>
      <c r="D299" s="10">
        <f t="shared" si="81"/>
        <v>11759.938636709512</v>
      </c>
      <c r="E299" s="10">
        <f t="shared" si="81"/>
        <v>9005.2324400011003</v>
      </c>
      <c r="F299" s="10">
        <f t="shared" si="81"/>
        <v>7117.8575959031268</v>
      </c>
      <c r="G299" s="10">
        <f t="shared" si="81"/>
        <v>7117.8575959031268</v>
      </c>
      <c r="H299" s="10">
        <f t="shared" si="59"/>
        <v>178</v>
      </c>
      <c r="I299" s="10" t="str">
        <f t="shared" si="60"/>
        <v>XXXX</v>
      </c>
      <c r="J299" s="10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10">
        <f t="shared" si="81"/>
        <v>29843.055155800375</v>
      </c>
      <c r="C300" s="10">
        <f t="shared" si="81"/>
        <v>17195.28416119927</v>
      </c>
      <c r="D300" s="10">
        <f t="shared" si="81"/>
        <v>11826.005707702261</v>
      </c>
      <c r="E300" s="10">
        <f t="shared" si="81"/>
        <v>9055.8236334842532</v>
      </c>
      <c r="F300" s="10">
        <f t="shared" si="81"/>
        <v>7157.8455599250537</v>
      </c>
      <c r="G300" s="10">
        <f t="shared" si="81"/>
        <v>7157.8455599250537</v>
      </c>
      <c r="H300" s="10">
        <f t="shared" si="59"/>
        <v>179</v>
      </c>
      <c r="I300" s="10" t="str">
        <f t="shared" si="60"/>
        <v>XXXX</v>
      </c>
      <c r="J300" s="10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10">
        <f t="shared" ref="B301:G310" si="82">$A301/B$18*RnP*RevPerMi/60</f>
        <v>30009.776134324409</v>
      </c>
      <c r="C301" s="10">
        <f t="shared" si="82"/>
        <v>17291.347201205968</v>
      </c>
      <c r="D301" s="10">
        <f t="shared" si="82"/>
        <v>11892.072778695012</v>
      </c>
      <c r="E301" s="10">
        <f t="shared" si="82"/>
        <v>9106.4148269674042</v>
      </c>
      <c r="F301" s="10">
        <f t="shared" si="82"/>
        <v>7197.8335239469825</v>
      </c>
      <c r="G301" s="10">
        <f t="shared" si="82"/>
        <v>7197.8335239469825</v>
      </c>
      <c r="H301" s="10">
        <f t="shared" si="59"/>
        <v>180</v>
      </c>
      <c r="I301" s="10" t="str">
        <f t="shared" si="60"/>
        <v>XXXX</v>
      </c>
      <c r="J301" s="10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10">
        <f t="shared" si="82"/>
        <v>30176.497112848429</v>
      </c>
      <c r="C302" s="10">
        <f t="shared" si="82"/>
        <v>17387.41024121267</v>
      </c>
      <c r="D302" s="10">
        <f t="shared" si="82"/>
        <v>11958.139849687761</v>
      </c>
      <c r="E302" s="10">
        <f t="shared" si="82"/>
        <v>9157.0060204505571</v>
      </c>
      <c r="F302" s="10">
        <f t="shared" si="82"/>
        <v>7237.8214879689094</v>
      </c>
      <c r="G302" s="10">
        <f t="shared" si="82"/>
        <v>7237.8214879689094</v>
      </c>
      <c r="H302" s="10">
        <f t="shared" si="59"/>
        <v>181</v>
      </c>
      <c r="I302" s="10" t="str">
        <f t="shared" si="60"/>
        <v>XXXX</v>
      </c>
      <c r="J302" s="10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10">
        <f t="shared" si="82"/>
        <v>30343.218091372459</v>
      </c>
      <c r="C303" s="10">
        <f t="shared" si="82"/>
        <v>17483.473281219369</v>
      </c>
      <c r="D303" s="10">
        <f t="shared" si="82"/>
        <v>12024.206920680514</v>
      </c>
      <c r="E303" s="10">
        <f t="shared" si="82"/>
        <v>9207.59721393371</v>
      </c>
      <c r="F303" s="10">
        <f t="shared" si="82"/>
        <v>7277.8094519908373</v>
      </c>
      <c r="G303" s="10">
        <f t="shared" si="82"/>
        <v>7277.8094519908373</v>
      </c>
      <c r="H303" s="10">
        <f t="shared" si="59"/>
        <v>182</v>
      </c>
      <c r="I303" s="10" t="str">
        <f t="shared" si="60"/>
        <v>XXXX</v>
      </c>
      <c r="J303" s="10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10">
        <f t="shared" si="82"/>
        <v>30509.939069896478</v>
      </c>
      <c r="C304" s="10">
        <f t="shared" si="82"/>
        <v>17579.536321226064</v>
      </c>
      <c r="D304" s="10">
        <f t="shared" si="82"/>
        <v>12090.273991673261</v>
      </c>
      <c r="E304" s="10">
        <f t="shared" si="82"/>
        <v>9258.1884074168611</v>
      </c>
      <c r="F304" s="10">
        <f t="shared" si="82"/>
        <v>7317.7974160127642</v>
      </c>
      <c r="G304" s="10">
        <f t="shared" si="82"/>
        <v>7317.7974160127642</v>
      </c>
      <c r="H304" s="10">
        <f t="shared" si="59"/>
        <v>183</v>
      </c>
      <c r="I304" s="10" t="str">
        <f t="shared" si="60"/>
        <v>XXXX</v>
      </c>
      <c r="J304" s="10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10">
        <f t="shared" si="82"/>
        <v>30676.660048420505</v>
      </c>
      <c r="C305" s="10">
        <f t="shared" si="82"/>
        <v>17675.599361232769</v>
      </c>
      <c r="D305" s="10">
        <f t="shared" si="82"/>
        <v>12156.341062666013</v>
      </c>
      <c r="E305" s="10">
        <f t="shared" si="82"/>
        <v>9308.779600900014</v>
      </c>
      <c r="F305" s="10">
        <f t="shared" si="82"/>
        <v>7357.785380034692</v>
      </c>
      <c r="G305" s="10">
        <f t="shared" si="82"/>
        <v>7357.785380034692</v>
      </c>
      <c r="H305" s="10">
        <f t="shared" si="59"/>
        <v>184</v>
      </c>
      <c r="I305" s="10" t="str">
        <f t="shared" si="60"/>
        <v>XXXX</v>
      </c>
      <c r="J305" s="10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10">
        <f t="shared" si="82"/>
        <v>30843.381026944528</v>
      </c>
      <c r="C306" s="10">
        <f t="shared" si="82"/>
        <v>17771.662401239468</v>
      </c>
      <c r="D306" s="10">
        <f t="shared" si="82"/>
        <v>12222.408133658762</v>
      </c>
      <c r="E306" s="10">
        <f t="shared" si="82"/>
        <v>9359.3707943831669</v>
      </c>
      <c r="F306" s="10">
        <f t="shared" si="82"/>
        <v>7397.7733440566199</v>
      </c>
      <c r="G306" s="10">
        <f t="shared" si="82"/>
        <v>7397.7733440566199</v>
      </c>
      <c r="H306" s="10">
        <f t="shared" si="59"/>
        <v>185</v>
      </c>
      <c r="I306" s="10" t="str">
        <f t="shared" si="60"/>
        <v>XXXX</v>
      </c>
      <c r="J306" s="10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10">
        <f t="shared" si="82"/>
        <v>31010.102005468558</v>
      </c>
      <c r="C307" s="10">
        <f t="shared" si="82"/>
        <v>17867.725441246166</v>
      </c>
      <c r="D307" s="10">
        <f t="shared" si="82"/>
        <v>12288.475204651513</v>
      </c>
      <c r="E307" s="10">
        <f t="shared" si="82"/>
        <v>9409.9619878663198</v>
      </c>
      <c r="F307" s="10">
        <f t="shared" si="82"/>
        <v>7437.7613080785477</v>
      </c>
      <c r="G307" s="10">
        <f t="shared" si="82"/>
        <v>7437.7613080785477</v>
      </c>
      <c r="H307" s="10">
        <f t="shared" si="59"/>
        <v>186</v>
      </c>
      <c r="I307" s="10" t="str">
        <f t="shared" si="60"/>
        <v>XXXX</v>
      </c>
      <c r="J307" s="10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10">
        <f t="shared" si="82"/>
        <v>31176.822983992577</v>
      </c>
      <c r="C308" s="10">
        <f t="shared" si="82"/>
        <v>17963.788481252865</v>
      </c>
      <c r="D308" s="10">
        <f t="shared" si="82"/>
        <v>12354.542275644262</v>
      </c>
      <c r="E308" s="10">
        <f t="shared" si="82"/>
        <v>9460.5531813494708</v>
      </c>
      <c r="F308" s="10">
        <f t="shared" si="82"/>
        <v>7477.7492721004764</v>
      </c>
      <c r="G308" s="10">
        <f t="shared" si="82"/>
        <v>7477.7492721004764</v>
      </c>
      <c r="H308" s="10">
        <f t="shared" si="59"/>
        <v>187</v>
      </c>
      <c r="I308" s="10" t="str">
        <f t="shared" si="60"/>
        <v>XXXX</v>
      </c>
      <c r="J308" s="10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10">
        <f t="shared" si="82"/>
        <v>31343.5439625166</v>
      </c>
      <c r="C309" s="10">
        <f t="shared" si="82"/>
        <v>18059.851521259567</v>
      </c>
      <c r="D309" s="10">
        <f t="shared" si="82"/>
        <v>12420.609346637013</v>
      </c>
      <c r="E309" s="10">
        <f t="shared" si="82"/>
        <v>9511.1443748326219</v>
      </c>
      <c r="F309" s="10">
        <f t="shared" si="82"/>
        <v>7517.7372361224025</v>
      </c>
      <c r="G309" s="10">
        <f t="shared" si="82"/>
        <v>7517.7372361224025</v>
      </c>
      <c r="H309" s="10">
        <f t="shared" si="59"/>
        <v>188</v>
      </c>
      <c r="I309" s="10" t="str">
        <f t="shared" si="60"/>
        <v>XXXX</v>
      </c>
      <c r="J309" s="10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10">
        <f t="shared" si="82"/>
        <v>31510.264941040627</v>
      </c>
      <c r="C310" s="10">
        <f t="shared" si="82"/>
        <v>18155.914561266265</v>
      </c>
      <c r="D310" s="10">
        <f t="shared" si="82"/>
        <v>12486.676417629762</v>
      </c>
      <c r="E310" s="10">
        <f t="shared" si="82"/>
        <v>9561.7355683157766</v>
      </c>
      <c r="F310" s="10">
        <f t="shared" si="82"/>
        <v>7557.7252001443294</v>
      </c>
      <c r="G310" s="10">
        <f t="shared" si="82"/>
        <v>7557.7252001443294</v>
      </c>
      <c r="H310" s="10">
        <f t="shared" si="59"/>
        <v>189</v>
      </c>
      <c r="I310" s="10" t="str">
        <f t="shared" si="60"/>
        <v>XXXX</v>
      </c>
      <c r="J310" s="10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10">
        <f t="shared" ref="B311:G321" si="83">$A311/B$18*RnP*RevPerMi/60</f>
        <v>31676.985919564646</v>
      </c>
      <c r="C311" s="10">
        <f t="shared" si="83"/>
        <v>18251.977601272967</v>
      </c>
      <c r="D311" s="10">
        <f t="shared" si="83"/>
        <v>12552.743488622513</v>
      </c>
      <c r="E311" s="10">
        <f t="shared" si="83"/>
        <v>9612.3267617989277</v>
      </c>
      <c r="F311" s="10">
        <f t="shared" si="83"/>
        <v>7597.7131641662581</v>
      </c>
      <c r="G311" s="10">
        <f t="shared" si="83"/>
        <v>7597.7131641662581</v>
      </c>
      <c r="H311" s="10">
        <f t="shared" si="59"/>
        <v>190</v>
      </c>
      <c r="I311" s="10" t="str">
        <f t="shared" si="60"/>
        <v>XXXX</v>
      </c>
      <c r="J311" s="10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10">
        <f t="shared" si="83"/>
        <v>31843.706898088676</v>
      </c>
      <c r="C312" s="10">
        <f t="shared" si="83"/>
        <v>18348.040641279666</v>
      </c>
      <c r="D312" s="10">
        <f t="shared" si="83"/>
        <v>12618.810559615262</v>
      </c>
      <c r="E312" s="10">
        <f t="shared" si="83"/>
        <v>9662.9179552820806</v>
      </c>
      <c r="F312" s="10">
        <f t="shared" si="83"/>
        <v>7637.7011281881869</v>
      </c>
      <c r="G312" s="10">
        <f t="shared" si="83"/>
        <v>7637.7011281881869</v>
      </c>
      <c r="H312" s="10">
        <f t="shared" si="59"/>
        <v>191</v>
      </c>
      <c r="I312" s="10" t="str">
        <f t="shared" si="60"/>
        <v>XXXX</v>
      </c>
      <c r="J312" s="10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10">
        <f t="shared" si="83"/>
        <v>32010.427876612695</v>
      </c>
      <c r="C313" s="10">
        <f t="shared" si="83"/>
        <v>18444.103681286368</v>
      </c>
      <c r="D313" s="10">
        <f t="shared" si="83"/>
        <v>12684.877630608013</v>
      </c>
      <c r="E313" s="10">
        <f t="shared" si="83"/>
        <v>9713.5091487652317</v>
      </c>
      <c r="F313" s="10">
        <f t="shared" si="83"/>
        <v>7677.6890922101147</v>
      </c>
      <c r="G313" s="10">
        <f t="shared" si="83"/>
        <v>7677.6890922101147</v>
      </c>
      <c r="H313" s="10">
        <f t="shared" ref="H313:H321" si="84">A313</f>
        <v>192</v>
      </c>
      <c r="I313" s="10" t="str">
        <f t="shared" ref="I313:I321" si="85">IF(B313&lt;Redline,B313,IF(C313&lt;Redline,C313,IF(D313&lt;Redline,D313,IF(E313&lt;Redline,E313,IF(F313&lt;Redline,F313,IF(G313&lt;Redline,G313,"XXXX"))))))</f>
        <v>XXXX</v>
      </c>
      <c r="J313" s="10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10">
        <f t="shared" si="83"/>
        <v>32177.148855136726</v>
      </c>
      <c r="C314" s="10">
        <f t="shared" si="83"/>
        <v>18540.166721293066</v>
      </c>
      <c r="D314" s="10">
        <f t="shared" si="83"/>
        <v>12750.944701600763</v>
      </c>
      <c r="E314" s="10">
        <f t="shared" si="83"/>
        <v>9764.1003422483864</v>
      </c>
      <c r="F314" s="10">
        <f t="shared" si="83"/>
        <v>7717.6770562320407</v>
      </c>
      <c r="G314" s="10">
        <f t="shared" si="83"/>
        <v>7717.6770562320407</v>
      </c>
      <c r="H314" s="10">
        <f t="shared" si="84"/>
        <v>193</v>
      </c>
      <c r="I314" s="10" t="str">
        <f t="shared" si="85"/>
        <v>XXXX</v>
      </c>
      <c r="J314" s="10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10">
        <f t="shared" si="83"/>
        <v>32343.869833660745</v>
      </c>
      <c r="C315" s="10">
        <f t="shared" si="83"/>
        <v>18636.229761299768</v>
      </c>
      <c r="D315" s="10">
        <f t="shared" si="83"/>
        <v>12817.011772593512</v>
      </c>
      <c r="E315" s="10">
        <f t="shared" si="83"/>
        <v>9814.6915357315374</v>
      </c>
      <c r="F315" s="10">
        <f t="shared" si="83"/>
        <v>7757.6650202539695</v>
      </c>
      <c r="G315" s="10">
        <f t="shared" si="83"/>
        <v>7757.6650202539695</v>
      </c>
      <c r="H315" s="10">
        <f t="shared" si="84"/>
        <v>194</v>
      </c>
      <c r="I315" s="10" t="str">
        <f t="shared" si="85"/>
        <v>XXXX</v>
      </c>
      <c r="J315" s="10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10">
        <f t="shared" si="83"/>
        <v>32510.590812184779</v>
      </c>
      <c r="C316" s="10">
        <f t="shared" si="83"/>
        <v>18732.292801306463</v>
      </c>
      <c r="D316" s="10">
        <f t="shared" si="83"/>
        <v>12883.078843586263</v>
      </c>
      <c r="E316" s="10">
        <f t="shared" si="83"/>
        <v>9865.2827292146885</v>
      </c>
      <c r="F316" s="10">
        <f t="shared" si="83"/>
        <v>7797.6529842758964</v>
      </c>
      <c r="G316" s="10">
        <f t="shared" si="83"/>
        <v>7797.6529842758964</v>
      </c>
      <c r="H316" s="10">
        <f t="shared" si="84"/>
        <v>195</v>
      </c>
      <c r="I316" s="10" t="str">
        <f t="shared" si="85"/>
        <v>XXXX</v>
      </c>
      <c r="J316" s="10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10">
        <f t="shared" si="83"/>
        <v>32677.311790708798</v>
      </c>
      <c r="C317" s="10">
        <f t="shared" si="83"/>
        <v>18828.355841313165</v>
      </c>
      <c r="D317" s="10">
        <f t="shared" si="83"/>
        <v>12949.145914579014</v>
      </c>
      <c r="E317" s="10">
        <f t="shared" si="83"/>
        <v>9915.8739226978396</v>
      </c>
      <c r="F317" s="10">
        <f t="shared" si="83"/>
        <v>7837.6409482978252</v>
      </c>
      <c r="G317" s="10">
        <f t="shared" si="83"/>
        <v>7837.6409482978252</v>
      </c>
      <c r="H317" s="10">
        <f t="shared" si="84"/>
        <v>196</v>
      </c>
      <c r="I317" s="10" t="str">
        <f t="shared" si="85"/>
        <v>XXXX</v>
      </c>
      <c r="J317" s="10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10">
        <f t="shared" si="83"/>
        <v>32844.032769232828</v>
      </c>
      <c r="C318" s="10">
        <f t="shared" si="83"/>
        <v>18924.418881319867</v>
      </c>
      <c r="D318" s="10">
        <f t="shared" si="83"/>
        <v>13015.212985571763</v>
      </c>
      <c r="E318" s="10">
        <f t="shared" si="83"/>
        <v>9966.4651161809943</v>
      </c>
      <c r="F318" s="10">
        <f t="shared" si="83"/>
        <v>7877.6289123197521</v>
      </c>
      <c r="G318" s="10">
        <f t="shared" si="83"/>
        <v>7877.6289123197521</v>
      </c>
      <c r="H318" s="10">
        <f t="shared" si="84"/>
        <v>197</v>
      </c>
      <c r="I318" s="10" t="str">
        <f t="shared" si="85"/>
        <v>XXXX</v>
      </c>
      <c r="J318" s="10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10">
        <f t="shared" si="83"/>
        <v>33010.753747756848</v>
      </c>
      <c r="C319" s="10">
        <f t="shared" si="83"/>
        <v>19020.481921326562</v>
      </c>
      <c r="D319" s="10">
        <f t="shared" si="83"/>
        <v>13081.280056564514</v>
      </c>
      <c r="E319" s="10">
        <f t="shared" si="83"/>
        <v>10017.056309664147</v>
      </c>
      <c r="F319" s="10">
        <f t="shared" si="83"/>
        <v>7917.616876341679</v>
      </c>
      <c r="G319" s="10">
        <f t="shared" si="83"/>
        <v>7917.616876341679</v>
      </c>
      <c r="H319" s="10">
        <f t="shared" si="84"/>
        <v>198</v>
      </c>
      <c r="I319" s="10" t="str">
        <f t="shared" si="85"/>
        <v>XXXX</v>
      </c>
      <c r="J319" s="10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10">
        <f t="shared" si="83"/>
        <v>33177.474726280874</v>
      </c>
      <c r="C320" s="10">
        <f t="shared" si="83"/>
        <v>19116.544961333264</v>
      </c>
      <c r="D320" s="10">
        <f t="shared" si="83"/>
        <v>13147.347127557263</v>
      </c>
      <c r="E320" s="10">
        <f t="shared" si="83"/>
        <v>10067.647503147298</v>
      </c>
      <c r="F320" s="10">
        <f t="shared" si="83"/>
        <v>7957.6048403636078</v>
      </c>
      <c r="G320" s="10">
        <f t="shared" si="83"/>
        <v>7957.6048403636078</v>
      </c>
      <c r="H320" s="10">
        <f t="shared" si="84"/>
        <v>199</v>
      </c>
      <c r="I320" s="10" t="str">
        <f t="shared" si="85"/>
        <v>XXXX</v>
      </c>
      <c r="J320" s="10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10">
        <f t="shared" si="83"/>
        <v>33344.195704804893</v>
      </c>
      <c r="C321" s="10">
        <f t="shared" si="83"/>
        <v>19212.608001339966</v>
      </c>
      <c r="D321" s="10">
        <f t="shared" si="83"/>
        <v>13213.414198550014</v>
      </c>
      <c r="E321" s="10">
        <f t="shared" si="83"/>
        <v>10118.238696630451</v>
      </c>
      <c r="F321" s="10">
        <f t="shared" si="83"/>
        <v>7997.5928043855365</v>
      </c>
      <c r="G321" s="10">
        <f t="shared" si="83"/>
        <v>7997.5928043855365</v>
      </c>
      <c r="H321" s="10">
        <f t="shared" si="84"/>
        <v>200</v>
      </c>
      <c r="I321" s="10" t="str">
        <f t="shared" si="85"/>
        <v>XXXX</v>
      </c>
      <c r="J321" s="10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N20" sqref="N20"/>
    </sheetView>
  </sheetViews>
  <sheetFormatPr defaultRowHeight="18.75" customHeight="1" x14ac:dyDescent="0.25"/>
  <cols>
    <col min="1" max="8" width="9.1796875" style="12" customWidth="1"/>
    <col min="9" max="9" width="11.7265625" style="12" customWidth="1"/>
    <col min="10" max="10" width="9.1796875" style="12" customWidth="1"/>
    <col min="11" max="11" width="51" customWidth="1"/>
  </cols>
  <sheetData>
    <row r="1" spans="1:11" ht="18.75" customHeight="1" x14ac:dyDescent="0.25">
      <c r="A1" s="17" t="s">
        <v>49</v>
      </c>
      <c r="B1" s="17" t="s">
        <v>50</v>
      </c>
      <c r="C1" s="17" t="s">
        <v>15</v>
      </c>
      <c r="D1" s="17" t="s">
        <v>51</v>
      </c>
      <c r="E1" s="17" t="s">
        <v>52</v>
      </c>
      <c r="F1" s="17" t="s">
        <v>53</v>
      </c>
      <c r="G1" s="17" t="s">
        <v>54</v>
      </c>
      <c r="H1" s="17" t="s">
        <v>55</v>
      </c>
      <c r="I1" s="17" t="s">
        <v>56</v>
      </c>
      <c r="J1" s="17" t="s">
        <v>57</v>
      </c>
      <c r="K1" s="15" t="s">
        <v>58</v>
      </c>
    </row>
    <row r="2" spans="1:11" ht="18.75" customHeight="1" x14ac:dyDescent="0.25">
      <c r="A2" s="18" t="s">
        <v>59</v>
      </c>
      <c r="B2" s="18">
        <v>5</v>
      </c>
      <c r="C2" s="19">
        <v>0.31319444444444444</v>
      </c>
      <c r="D2" s="18" t="s">
        <v>60</v>
      </c>
      <c r="E2" s="18" t="s">
        <v>61</v>
      </c>
      <c r="F2" s="18" t="s">
        <v>62</v>
      </c>
      <c r="G2" s="18" t="s">
        <v>63</v>
      </c>
      <c r="H2" s="18" t="s">
        <v>64</v>
      </c>
      <c r="I2" s="18" t="s">
        <v>69</v>
      </c>
      <c r="J2" s="18" t="s">
        <v>141</v>
      </c>
      <c r="K2" s="16"/>
    </row>
    <row r="3" spans="1:11" ht="18.75" customHeight="1" x14ac:dyDescent="0.25">
      <c r="A3" s="18" t="s">
        <v>65</v>
      </c>
      <c r="B3" s="18">
        <v>5</v>
      </c>
      <c r="C3" s="19">
        <v>0.31319444444444444</v>
      </c>
      <c r="D3" s="18" t="s">
        <v>60</v>
      </c>
      <c r="E3" s="18" t="s">
        <v>61</v>
      </c>
      <c r="F3" s="18" t="s">
        <v>62</v>
      </c>
      <c r="G3" s="18" t="s">
        <v>63</v>
      </c>
      <c r="H3" s="18" t="s">
        <v>64</v>
      </c>
      <c r="I3" s="18" t="s">
        <v>69</v>
      </c>
      <c r="J3" s="18" t="s">
        <v>141</v>
      </c>
      <c r="K3" s="16"/>
    </row>
    <row r="4" spans="1:11" ht="18.75" customHeight="1" x14ac:dyDescent="0.25">
      <c r="A4" s="18" t="s">
        <v>66</v>
      </c>
      <c r="B4" s="18">
        <v>5</v>
      </c>
      <c r="C4" s="19">
        <v>0.31319444444444444</v>
      </c>
      <c r="D4" s="18" t="s">
        <v>60</v>
      </c>
      <c r="E4" s="18" t="s">
        <v>61</v>
      </c>
      <c r="F4" s="18" t="s">
        <v>62</v>
      </c>
      <c r="G4" s="18" t="s">
        <v>63</v>
      </c>
      <c r="H4" s="18" t="s">
        <v>64</v>
      </c>
      <c r="I4" s="18" t="s">
        <v>69</v>
      </c>
      <c r="J4" s="18" t="s">
        <v>141</v>
      </c>
      <c r="K4" s="16" t="s">
        <v>67</v>
      </c>
    </row>
    <row r="5" spans="1:11" ht="18.75" customHeight="1" x14ac:dyDescent="0.25">
      <c r="A5" s="18" t="s">
        <v>68</v>
      </c>
      <c r="B5" s="18">
        <v>5</v>
      </c>
      <c r="C5" s="19">
        <v>0.31319444444444444</v>
      </c>
      <c r="D5" s="18" t="s">
        <v>60</v>
      </c>
      <c r="E5" s="18" t="s">
        <v>61</v>
      </c>
      <c r="F5" s="18" t="s">
        <v>62</v>
      </c>
      <c r="G5" s="18" t="s">
        <v>63</v>
      </c>
      <c r="H5" s="18" t="s">
        <v>64</v>
      </c>
      <c r="I5" s="18" t="s">
        <v>69</v>
      </c>
      <c r="J5" s="18" t="s">
        <v>141</v>
      </c>
      <c r="K5" s="16"/>
    </row>
    <row r="6" spans="1:11" ht="18.75" customHeight="1" x14ac:dyDescent="0.25">
      <c r="A6" s="18" t="s">
        <v>70</v>
      </c>
      <c r="B6" s="18">
        <v>5</v>
      </c>
      <c r="C6" s="19">
        <v>0.31319444444444444</v>
      </c>
      <c r="D6" s="18" t="s">
        <v>60</v>
      </c>
      <c r="E6" s="18" t="s">
        <v>61</v>
      </c>
      <c r="F6" s="18" t="s">
        <v>62</v>
      </c>
      <c r="G6" s="18" t="s">
        <v>63</v>
      </c>
      <c r="H6" s="18" t="s">
        <v>64</v>
      </c>
      <c r="I6" s="18" t="s">
        <v>69</v>
      </c>
      <c r="J6" s="18" t="s">
        <v>141</v>
      </c>
      <c r="K6" s="16" t="s">
        <v>71</v>
      </c>
    </row>
    <row r="7" spans="1:11" ht="18.75" customHeight="1" x14ac:dyDescent="0.25">
      <c r="A7" s="18" t="s">
        <v>72</v>
      </c>
      <c r="B7" s="18">
        <v>5</v>
      </c>
      <c r="C7" s="19">
        <v>0.31319444444444444</v>
      </c>
      <c r="D7" s="18" t="s">
        <v>60</v>
      </c>
      <c r="E7" s="18" t="s">
        <v>61</v>
      </c>
      <c r="F7" s="18" t="s">
        <v>62</v>
      </c>
      <c r="G7" s="18" t="s">
        <v>63</v>
      </c>
      <c r="H7" s="18" t="s">
        <v>64</v>
      </c>
      <c r="I7" s="18" t="s">
        <v>69</v>
      </c>
      <c r="J7" s="18" t="s">
        <v>141</v>
      </c>
      <c r="K7" s="16" t="s">
        <v>73</v>
      </c>
    </row>
    <row r="8" spans="1:11" ht="18.75" customHeight="1" x14ac:dyDescent="0.25">
      <c r="A8" s="18" t="s">
        <v>74</v>
      </c>
      <c r="B8" s="18">
        <v>5</v>
      </c>
      <c r="C8" s="19">
        <v>0.31319444444444444</v>
      </c>
      <c r="D8" s="18" t="s">
        <v>60</v>
      </c>
      <c r="E8" s="18" t="s">
        <v>61</v>
      </c>
      <c r="F8" s="18" t="s">
        <v>62</v>
      </c>
      <c r="G8" s="18" t="s">
        <v>75</v>
      </c>
      <c r="H8" s="18" t="s">
        <v>64</v>
      </c>
      <c r="I8" s="18" t="s">
        <v>69</v>
      </c>
      <c r="J8" s="18" t="s">
        <v>141</v>
      </c>
      <c r="K8" s="16" t="s">
        <v>76</v>
      </c>
    </row>
    <row r="9" spans="1:11" ht="18.75" customHeight="1" x14ac:dyDescent="0.25">
      <c r="A9" s="18" t="s">
        <v>80</v>
      </c>
      <c r="B9" s="18">
        <v>5</v>
      </c>
      <c r="C9" s="19">
        <v>0.35486111111111113</v>
      </c>
      <c r="D9" s="18" t="s">
        <v>60</v>
      </c>
      <c r="E9" s="18" t="s">
        <v>61</v>
      </c>
      <c r="F9" s="18" t="s">
        <v>62</v>
      </c>
      <c r="G9" s="18" t="s">
        <v>85</v>
      </c>
      <c r="H9" s="18" t="s">
        <v>79</v>
      </c>
      <c r="I9" s="18" t="s">
        <v>69</v>
      </c>
      <c r="J9" s="18" t="s">
        <v>141</v>
      </c>
      <c r="K9" s="16" t="s">
        <v>81</v>
      </c>
    </row>
    <row r="10" spans="1:11" ht="18.75" customHeight="1" x14ac:dyDescent="0.25">
      <c r="A10" s="18" t="s">
        <v>82</v>
      </c>
      <c r="B10" s="18">
        <v>5</v>
      </c>
      <c r="C10" s="19">
        <v>0.35486111111111113</v>
      </c>
      <c r="D10" s="18" t="s">
        <v>60</v>
      </c>
      <c r="E10" s="18" t="s">
        <v>61</v>
      </c>
      <c r="F10" s="18" t="s">
        <v>62</v>
      </c>
      <c r="G10" s="18" t="s">
        <v>85</v>
      </c>
      <c r="H10" s="18" t="s">
        <v>79</v>
      </c>
      <c r="I10" s="18" t="s">
        <v>69</v>
      </c>
      <c r="J10" s="18" t="s">
        <v>141</v>
      </c>
      <c r="K10" s="16" t="s">
        <v>83</v>
      </c>
    </row>
    <row r="11" spans="1:11" ht="18.75" customHeight="1" x14ac:dyDescent="0.25">
      <c r="A11" s="18" t="s">
        <v>84</v>
      </c>
      <c r="B11" s="18">
        <v>5</v>
      </c>
      <c r="C11" s="19">
        <v>0.35486111111111113</v>
      </c>
      <c r="D11" s="18" t="s">
        <v>60</v>
      </c>
      <c r="E11" s="18" t="s">
        <v>61</v>
      </c>
      <c r="F11" s="18" t="s">
        <v>62</v>
      </c>
      <c r="G11" s="18" t="s">
        <v>85</v>
      </c>
      <c r="H11" s="18" t="s">
        <v>79</v>
      </c>
      <c r="I11" s="18" t="s">
        <v>102</v>
      </c>
      <c r="J11" s="18" t="s">
        <v>103</v>
      </c>
      <c r="K11" s="16" t="s">
        <v>86</v>
      </c>
    </row>
    <row r="12" spans="1:11" ht="12.5" x14ac:dyDescent="0.25">
      <c r="A12" s="18" t="s">
        <v>89</v>
      </c>
      <c r="B12" s="18">
        <v>5</v>
      </c>
      <c r="C12" s="19">
        <v>0.35486111111111113</v>
      </c>
      <c r="D12" s="18" t="s">
        <v>60</v>
      </c>
      <c r="E12" s="18" t="s">
        <v>61</v>
      </c>
      <c r="F12" s="18" t="s">
        <v>62</v>
      </c>
      <c r="G12" s="18" t="s">
        <v>85</v>
      </c>
      <c r="H12" s="18" t="s">
        <v>79</v>
      </c>
      <c r="I12" s="18" t="s">
        <v>102</v>
      </c>
      <c r="J12" s="18" t="s">
        <v>103</v>
      </c>
      <c r="K12" s="16" t="s">
        <v>90</v>
      </c>
    </row>
    <row r="13" spans="1:11" ht="18.75" customHeight="1" x14ac:dyDescent="0.25">
      <c r="A13" s="18" t="s">
        <v>91</v>
      </c>
      <c r="B13" s="18">
        <v>5</v>
      </c>
      <c r="C13" s="19">
        <v>0.35486111111111113</v>
      </c>
      <c r="D13" s="18" t="s">
        <v>60</v>
      </c>
      <c r="E13" s="18" t="s">
        <v>61</v>
      </c>
      <c r="F13" s="18" t="s">
        <v>62</v>
      </c>
      <c r="G13" s="18" t="s">
        <v>85</v>
      </c>
      <c r="H13" s="18" t="s">
        <v>92</v>
      </c>
      <c r="I13" s="18" t="s">
        <v>102</v>
      </c>
      <c r="J13" s="18" t="s">
        <v>103</v>
      </c>
      <c r="K13" s="16" t="s">
        <v>93</v>
      </c>
    </row>
    <row r="14" spans="1:11" ht="18.75" customHeight="1" x14ac:dyDescent="0.25">
      <c r="A14" s="18" t="s">
        <v>94</v>
      </c>
      <c r="B14" s="18">
        <v>5</v>
      </c>
      <c r="C14" s="19">
        <v>0.35486111111111113</v>
      </c>
      <c r="D14" s="18" t="s">
        <v>60</v>
      </c>
      <c r="E14" s="18" t="s">
        <v>77</v>
      </c>
      <c r="F14" s="18" t="s">
        <v>62</v>
      </c>
      <c r="G14" s="18" t="s">
        <v>85</v>
      </c>
      <c r="H14" s="18" t="s">
        <v>79</v>
      </c>
      <c r="I14" s="18" t="s">
        <v>102</v>
      </c>
      <c r="J14" s="18" t="s">
        <v>103</v>
      </c>
      <c r="K14" s="16" t="s">
        <v>95</v>
      </c>
    </row>
    <row r="15" spans="1:11" ht="18.75" customHeight="1" x14ac:dyDescent="0.25">
      <c r="A15" s="18" t="s">
        <v>96</v>
      </c>
      <c r="B15" s="18">
        <v>5</v>
      </c>
      <c r="C15" s="19">
        <v>0.35486111111111113</v>
      </c>
      <c r="D15" s="18" t="s">
        <v>60</v>
      </c>
      <c r="E15" s="18" t="s">
        <v>61</v>
      </c>
      <c r="F15" s="18" t="s">
        <v>62</v>
      </c>
      <c r="G15" s="18" t="s">
        <v>97</v>
      </c>
      <c r="H15" s="18" t="s">
        <v>98</v>
      </c>
      <c r="I15" s="18" t="s">
        <v>102</v>
      </c>
      <c r="J15" s="18" t="s">
        <v>103</v>
      </c>
      <c r="K15" s="16" t="s">
        <v>99</v>
      </c>
    </row>
    <row r="16" spans="1:11" ht="18.75" customHeight="1" x14ac:dyDescent="0.25">
      <c r="A16" s="18" t="s">
        <v>100</v>
      </c>
      <c r="B16" s="18">
        <v>5</v>
      </c>
      <c r="C16" s="19">
        <v>0.35486111111111113</v>
      </c>
      <c r="D16" s="18" t="s">
        <v>60</v>
      </c>
      <c r="E16" s="18" t="s">
        <v>77</v>
      </c>
      <c r="F16" s="18" t="s">
        <v>62</v>
      </c>
      <c r="G16" s="18" t="s">
        <v>85</v>
      </c>
      <c r="H16" s="18" t="s">
        <v>101</v>
      </c>
      <c r="I16" s="18" t="s">
        <v>102</v>
      </c>
      <c r="J16" s="18" t="s">
        <v>103</v>
      </c>
      <c r="K16" s="16" t="s">
        <v>104</v>
      </c>
    </row>
    <row r="17" spans="1:11" ht="18.75" customHeight="1" x14ac:dyDescent="0.25">
      <c r="A17" s="18" t="s">
        <v>105</v>
      </c>
      <c r="B17" s="18">
        <v>5</v>
      </c>
      <c r="C17" s="19">
        <v>0.35486111111111113</v>
      </c>
      <c r="D17" s="18" t="s">
        <v>60</v>
      </c>
      <c r="E17" s="18" t="s">
        <v>61</v>
      </c>
      <c r="F17" s="18" t="s">
        <v>62</v>
      </c>
      <c r="G17" s="18" t="s">
        <v>97</v>
      </c>
      <c r="H17" s="18" t="s">
        <v>98</v>
      </c>
      <c r="I17" s="18" t="s">
        <v>102</v>
      </c>
      <c r="J17" s="18" t="s">
        <v>103</v>
      </c>
      <c r="K17" s="16" t="s">
        <v>106</v>
      </c>
    </row>
    <row r="18" spans="1:11" ht="18.75" customHeight="1" x14ac:dyDescent="0.25">
      <c r="A18" s="18" t="s">
        <v>107</v>
      </c>
      <c r="B18" s="18">
        <v>5</v>
      </c>
      <c r="C18" s="19">
        <v>0.35486111111111113</v>
      </c>
      <c r="D18" s="18" t="s">
        <v>60</v>
      </c>
      <c r="E18" s="18" t="s">
        <v>77</v>
      </c>
      <c r="F18" s="18" t="s">
        <v>62</v>
      </c>
      <c r="G18" s="18" t="s">
        <v>85</v>
      </c>
      <c r="H18" s="18" t="s">
        <v>101</v>
      </c>
      <c r="I18" s="18" t="s">
        <v>102</v>
      </c>
      <c r="J18" s="18" t="s">
        <v>103</v>
      </c>
      <c r="K18" s="16" t="s">
        <v>108</v>
      </c>
    </row>
    <row r="19" spans="1:11" ht="18.75" customHeight="1" x14ac:dyDescent="0.25">
      <c r="A19" s="18" t="s">
        <v>109</v>
      </c>
      <c r="B19" s="18">
        <v>5</v>
      </c>
      <c r="C19" s="19">
        <v>0.35486111111111113</v>
      </c>
      <c r="D19" s="18" t="s">
        <v>60</v>
      </c>
      <c r="E19" s="18" t="s">
        <v>61</v>
      </c>
      <c r="F19" s="18" t="s">
        <v>62</v>
      </c>
      <c r="G19" s="18" t="s">
        <v>97</v>
      </c>
      <c r="H19" s="18" t="s">
        <v>98</v>
      </c>
      <c r="I19" s="18" t="s">
        <v>102</v>
      </c>
      <c r="J19" s="18" t="s">
        <v>103</v>
      </c>
      <c r="K19" s="16" t="s">
        <v>110</v>
      </c>
    </row>
    <row r="20" spans="1:11" ht="18.75" customHeight="1" x14ac:dyDescent="0.25">
      <c r="A20" s="18" t="s">
        <v>111</v>
      </c>
      <c r="B20" s="18">
        <v>5</v>
      </c>
      <c r="C20" s="19">
        <v>0.35486111111111113</v>
      </c>
      <c r="D20" s="18" t="s">
        <v>60</v>
      </c>
      <c r="E20" s="18" t="s">
        <v>77</v>
      </c>
      <c r="F20" s="18" t="s">
        <v>62</v>
      </c>
      <c r="G20" s="18" t="s">
        <v>85</v>
      </c>
      <c r="H20" s="18" t="s">
        <v>101</v>
      </c>
      <c r="I20" s="18" t="s">
        <v>102</v>
      </c>
      <c r="J20" s="18" t="s">
        <v>103</v>
      </c>
      <c r="K20" s="16" t="s">
        <v>112</v>
      </c>
    </row>
    <row r="50" spans="1:1" ht="18.75" customHeight="1" x14ac:dyDescent="0.25">
      <c r="A50" s="20"/>
    </row>
  </sheetData>
  <sheetProtection password="E667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R18" sqref="R18"/>
    </sheetView>
  </sheetViews>
  <sheetFormatPr defaultRowHeight="12.5" x14ac:dyDescent="0.25"/>
  <cols>
    <col min="5" max="9" width="0" hidden="1" customWidth="1"/>
    <col min="10" max="10" width="4.26953125" bestFit="1" customWidth="1"/>
    <col min="11" max="11" width="4.453125" bestFit="1" customWidth="1"/>
    <col min="12" max="14" width="4.26953125" bestFit="1" customWidth="1"/>
  </cols>
  <sheetData>
    <row r="1" spans="1:14" ht="23" x14ac:dyDescent="0.25">
      <c r="A1" s="12" t="s">
        <v>113</v>
      </c>
      <c r="B1" s="12" t="s">
        <v>114</v>
      </c>
      <c r="C1" s="12" t="s">
        <v>115</v>
      </c>
      <c r="D1" s="12" t="s">
        <v>18</v>
      </c>
      <c r="E1" s="12" t="s">
        <v>51</v>
      </c>
      <c r="F1" s="12" t="s">
        <v>52</v>
      </c>
      <c r="G1" s="12" t="s">
        <v>53</v>
      </c>
      <c r="H1" s="12" t="s">
        <v>54</v>
      </c>
      <c r="I1" s="12" t="s">
        <v>55</v>
      </c>
      <c r="J1" s="13" t="s">
        <v>51</v>
      </c>
      <c r="K1" s="13" t="s">
        <v>52</v>
      </c>
      <c r="L1" s="13" t="s">
        <v>53</v>
      </c>
      <c r="M1" s="13" t="s">
        <v>54</v>
      </c>
      <c r="N1" s="13" t="s">
        <v>55</v>
      </c>
    </row>
    <row r="2" spans="1:14" x14ac:dyDescent="0.25">
      <c r="A2" s="12" t="s">
        <v>60</v>
      </c>
      <c r="B2" s="12">
        <v>11</v>
      </c>
      <c r="C2" s="12">
        <v>35</v>
      </c>
      <c r="D2" s="14">
        <f>C2/B2</f>
        <v>3.1818181818181817</v>
      </c>
      <c r="E2" s="12">
        <v>1</v>
      </c>
      <c r="F2" s="12"/>
      <c r="G2" s="12"/>
      <c r="H2" s="12"/>
      <c r="I2" s="12"/>
      <c r="J2" s="12" t="str">
        <f>IF(E2&gt;0,"X","")</f>
        <v>X</v>
      </c>
      <c r="K2" s="12" t="str">
        <f t="shared" ref="K2:N17" si="0">IF(F2&gt;0,"X","")</f>
        <v/>
      </c>
      <c r="L2" s="12" t="str">
        <f t="shared" si="0"/>
        <v/>
      </c>
      <c r="M2" s="12" t="str">
        <f t="shared" si="0"/>
        <v/>
      </c>
      <c r="N2" s="12" t="str">
        <f t="shared" si="0"/>
        <v/>
      </c>
    </row>
    <row r="3" spans="1:14" x14ac:dyDescent="0.25">
      <c r="A3" s="12" t="s">
        <v>116</v>
      </c>
      <c r="B3" s="12">
        <v>12</v>
      </c>
      <c r="C3" s="12">
        <v>34</v>
      </c>
      <c r="D3" s="14">
        <f t="shared" ref="D3:D38" si="1">C3/B3</f>
        <v>2.8333333333333335</v>
      </c>
      <c r="E3" s="12" t="s">
        <v>117</v>
      </c>
      <c r="F3" s="12"/>
      <c r="G3" s="12"/>
      <c r="H3" s="12"/>
      <c r="I3" s="12"/>
      <c r="J3" s="12" t="str">
        <f t="shared" ref="J3:N38" si="2">IF(E3&gt;0,"X","")</f>
        <v>X</v>
      </c>
      <c r="K3" s="12" t="str">
        <f t="shared" si="0"/>
        <v/>
      </c>
      <c r="L3" s="12" t="str">
        <f t="shared" si="0"/>
        <v/>
      </c>
      <c r="M3" s="12" t="str">
        <f t="shared" si="0"/>
        <v/>
      </c>
      <c r="N3" s="12" t="str">
        <f t="shared" si="0"/>
        <v/>
      </c>
    </row>
    <row r="4" spans="1:14" x14ac:dyDescent="0.25">
      <c r="A4" s="12" t="s">
        <v>118</v>
      </c>
      <c r="B4" s="12">
        <v>14</v>
      </c>
      <c r="C4" s="12">
        <v>37</v>
      </c>
      <c r="D4" s="14">
        <f t="shared" si="1"/>
        <v>2.6428571428571428</v>
      </c>
      <c r="E4" s="12" t="s">
        <v>117</v>
      </c>
      <c r="F4" s="12"/>
      <c r="G4" s="12"/>
      <c r="H4" s="12"/>
      <c r="I4" s="12"/>
      <c r="J4" s="12" t="str">
        <f t="shared" si="2"/>
        <v>X</v>
      </c>
      <c r="K4" s="12" t="str">
        <f t="shared" si="0"/>
        <v/>
      </c>
      <c r="L4" s="12" t="str">
        <f t="shared" si="0"/>
        <v/>
      </c>
      <c r="M4" s="12" t="str">
        <f t="shared" si="0"/>
        <v/>
      </c>
      <c r="N4" s="12" t="str">
        <f t="shared" si="0"/>
        <v/>
      </c>
    </row>
    <row r="5" spans="1:14" x14ac:dyDescent="0.25">
      <c r="A5" s="12" t="s">
        <v>119</v>
      </c>
      <c r="B5" s="12">
        <v>15</v>
      </c>
      <c r="C5" s="12">
        <v>36</v>
      </c>
      <c r="D5" s="14">
        <f t="shared" si="1"/>
        <v>2.4</v>
      </c>
      <c r="E5" s="12" t="s">
        <v>117</v>
      </c>
      <c r="F5" s="12"/>
      <c r="G5" s="12"/>
      <c r="H5" s="12"/>
      <c r="I5" s="12"/>
      <c r="J5" s="12" t="str">
        <f t="shared" si="2"/>
        <v>X</v>
      </c>
      <c r="K5" s="12" t="str">
        <f t="shared" si="0"/>
        <v/>
      </c>
      <c r="L5" s="12" t="str">
        <f t="shared" si="0"/>
        <v/>
      </c>
      <c r="M5" s="12" t="str">
        <f t="shared" si="0"/>
        <v/>
      </c>
      <c r="N5" s="12" t="str">
        <f t="shared" si="0"/>
        <v/>
      </c>
    </row>
    <row r="6" spans="1:14" x14ac:dyDescent="0.25">
      <c r="A6" s="12" t="s">
        <v>120</v>
      </c>
      <c r="B6" s="12">
        <v>14</v>
      </c>
      <c r="C6" s="12">
        <v>31</v>
      </c>
      <c r="D6" s="14">
        <f t="shared" si="1"/>
        <v>2.2142857142857144</v>
      </c>
      <c r="E6" s="12" t="s">
        <v>117</v>
      </c>
      <c r="F6" s="12"/>
      <c r="G6" s="12"/>
      <c r="H6" s="12"/>
      <c r="I6" s="12"/>
      <c r="J6" s="12" t="str">
        <f t="shared" si="2"/>
        <v>X</v>
      </c>
      <c r="K6" s="12" t="str">
        <f t="shared" si="0"/>
        <v/>
      </c>
      <c r="L6" s="12" t="str">
        <f t="shared" si="0"/>
        <v/>
      </c>
      <c r="M6" s="12" t="str">
        <f t="shared" si="0"/>
        <v/>
      </c>
      <c r="N6" s="12" t="str">
        <f t="shared" si="0"/>
        <v/>
      </c>
    </row>
    <row r="7" spans="1:14" x14ac:dyDescent="0.25">
      <c r="A7" s="12" t="s">
        <v>121</v>
      </c>
      <c r="B7" s="12">
        <v>16</v>
      </c>
      <c r="C7" s="12">
        <v>35</v>
      </c>
      <c r="D7" s="14">
        <f t="shared" si="1"/>
        <v>2.1875</v>
      </c>
      <c r="E7" s="12" t="s">
        <v>117</v>
      </c>
      <c r="F7" s="12">
        <v>2</v>
      </c>
      <c r="G7" s="12"/>
      <c r="H7" s="12"/>
      <c r="I7" s="12"/>
      <c r="J7" s="12" t="str">
        <f t="shared" si="2"/>
        <v>X</v>
      </c>
      <c r="K7" s="12" t="str">
        <f t="shared" si="0"/>
        <v>X</v>
      </c>
      <c r="L7" s="12" t="str">
        <f t="shared" si="0"/>
        <v/>
      </c>
      <c r="M7" s="12" t="str">
        <f t="shared" si="0"/>
        <v/>
      </c>
      <c r="N7" s="12" t="str">
        <f t="shared" si="0"/>
        <v/>
      </c>
    </row>
    <row r="8" spans="1:14" x14ac:dyDescent="0.25">
      <c r="A8" s="12" t="s">
        <v>122</v>
      </c>
      <c r="B8" s="12">
        <v>17</v>
      </c>
      <c r="C8" s="12">
        <v>35</v>
      </c>
      <c r="D8" s="14">
        <f t="shared" si="1"/>
        <v>2.0588235294117645</v>
      </c>
      <c r="E8" s="12"/>
      <c r="F8" s="12" t="s">
        <v>123</v>
      </c>
      <c r="G8" s="12"/>
      <c r="H8" s="12"/>
      <c r="I8" s="12"/>
      <c r="J8" s="12" t="str">
        <f t="shared" si="2"/>
        <v/>
      </c>
      <c r="K8" s="12" t="str">
        <f t="shared" si="0"/>
        <v>X</v>
      </c>
      <c r="L8" s="12" t="str">
        <f t="shared" si="0"/>
        <v/>
      </c>
      <c r="M8" s="12" t="str">
        <f t="shared" si="0"/>
        <v/>
      </c>
      <c r="N8" s="12" t="str">
        <f t="shared" si="0"/>
        <v/>
      </c>
    </row>
    <row r="9" spans="1:14" x14ac:dyDescent="0.25">
      <c r="A9" s="12" t="s">
        <v>124</v>
      </c>
      <c r="B9" s="12">
        <v>17</v>
      </c>
      <c r="C9" s="12">
        <v>34</v>
      </c>
      <c r="D9" s="14">
        <f t="shared" si="1"/>
        <v>2</v>
      </c>
      <c r="E9" s="12"/>
      <c r="F9" s="12" t="s">
        <v>123</v>
      </c>
      <c r="G9" s="12"/>
      <c r="H9" s="12"/>
      <c r="I9" s="12"/>
      <c r="J9" s="12" t="str">
        <f t="shared" si="2"/>
        <v/>
      </c>
      <c r="K9" s="12" t="str">
        <f t="shared" si="0"/>
        <v>X</v>
      </c>
      <c r="L9" s="12" t="str">
        <f t="shared" si="0"/>
        <v/>
      </c>
      <c r="M9" s="12" t="str">
        <f t="shared" si="0"/>
        <v/>
      </c>
      <c r="N9" s="12" t="str">
        <f t="shared" si="0"/>
        <v/>
      </c>
    </row>
    <row r="10" spans="1:14" x14ac:dyDescent="0.25">
      <c r="A10" s="12" t="s">
        <v>125</v>
      </c>
      <c r="B10" s="12">
        <v>15</v>
      </c>
      <c r="C10" s="12">
        <v>29</v>
      </c>
      <c r="D10" s="14">
        <f t="shared" si="1"/>
        <v>1.9333333333333333</v>
      </c>
      <c r="E10" s="12"/>
      <c r="F10" s="12" t="s">
        <v>123</v>
      </c>
      <c r="G10" s="12"/>
      <c r="H10" s="12"/>
      <c r="I10" s="12"/>
      <c r="J10" s="12" t="str">
        <f t="shared" si="2"/>
        <v/>
      </c>
      <c r="K10" s="12" t="str">
        <f t="shared" si="0"/>
        <v>X</v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</row>
    <row r="11" spans="1:14" x14ac:dyDescent="0.25">
      <c r="A11" s="12" t="s">
        <v>126</v>
      </c>
      <c r="B11" s="12">
        <v>18</v>
      </c>
      <c r="C11" s="12">
        <v>34</v>
      </c>
      <c r="D11" s="14">
        <f t="shared" si="1"/>
        <v>1.8888888888888888</v>
      </c>
      <c r="E11" s="12"/>
      <c r="F11" s="12" t="s">
        <v>123</v>
      </c>
      <c r="G11" s="12"/>
      <c r="H11" s="12"/>
      <c r="I11" s="12"/>
      <c r="J11" s="12" t="str">
        <f t="shared" si="2"/>
        <v/>
      </c>
      <c r="K11" s="12" t="str">
        <f t="shared" si="0"/>
        <v>X</v>
      </c>
      <c r="L11" s="12" t="str">
        <f t="shared" si="0"/>
        <v/>
      </c>
      <c r="M11" s="12" t="str">
        <f t="shared" si="0"/>
        <v/>
      </c>
      <c r="N11" s="12" t="str">
        <f t="shared" si="0"/>
        <v/>
      </c>
    </row>
    <row r="12" spans="1:14" x14ac:dyDescent="0.25">
      <c r="A12" s="12" t="s">
        <v>61</v>
      </c>
      <c r="B12" s="12">
        <v>18</v>
      </c>
      <c r="C12" s="12">
        <v>33</v>
      </c>
      <c r="D12" s="14">
        <f t="shared" si="1"/>
        <v>1.8333333333333333</v>
      </c>
      <c r="E12" s="12"/>
      <c r="F12" s="12" t="s">
        <v>123</v>
      </c>
      <c r="G12" s="12"/>
      <c r="H12" s="12"/>
      <c r="I12" s="12"/>
      <c r="J12" s="12" t="str">
        <f t="shared" si="2"/>
        <v/>
      </c>
      <c r="K12" s="12" t="str">
        <f t="shared" si="0"/>
        <v>X</v>
      </c>
      <c r="L12" s="12" t="str">
        <f t="shared" si="0"/>
        <v/>
      </c>
      <c r="M12" s="12" t="str">
        <f t="shared" si="0"/>
        <v/>
      </c>
      <c r="N12" s="12" t="str">
        <f t="shared" si="0"/>
        <v/>
      </c>
    </row>
    <row r="13" spans="1:14" x14ac:dyDescent="0.25">
      <c r="A13" s="12" t="s">
        <v>77</v>
      </c>
      <c r="B13" s="12">
        <v>18</v>
      </c>
      <c r="C13" s="12">
        <v>32</v>
      </c>
      <c r="D13" s="14">
        <f t="shared" si="1"/>
        <v>1.7777777777777777</v>
      </c>
      <c r="E13" s="12"/>
      <c r="F13" s="12" t="s">
        <v>123</v>
      </c>
      <c r="G13" s="12"/>
      <c r="H13" s="12"/>
      <c r="I13" s="12"/>
      <c r="J13" s="12" t="str">
        <f t="shared" si="2"/>
        <v/>
      </c>
      <c r="K13" s="12" t="str">
        <f t="shared" si="0"/>
        <v>X</v>
      </c>
      <c r="L13" s="12" t="str">
        <f t="shared" si="0"/>
        <v/>
      </c>
      <c r="M13" s="12" t="str">
        <f t="shared" si="0"/>
        <v/>
      </c>
      <c r="N13" s="12" t="str">
        <f t="shared" si="0"/>
        <v/>
      </c>
    </row>
    <row r="14" spans="1:14" x14ac:dyDescent="0.25">
      <c r="A14" s="12" t="s">
        <v>127</v>
      </c>
      <c r="B14" s="12">
        <v>19</v>
      </c>
      <c r="C14" s="12">
        <v>32</v>
      </c>
      <c r="D14" s="14">
        <f t="shared" si="1"/>
        <v>1.6842105263157894</v>
      </c>
      <c r="E14" s="12"/>
      <c r="F14" s="12" t="s">
        <v>123</v>
      </c>
      <c r="G14" s="12"/>
      <c r="H14" s="12"/>
      <c r="I14" s="12"/>
      <c r="J14" s="12" t="str">
        <f t="shared" si="2"/>
        <v/>
      </c>
      <c r="K14" s="12" t="str">
        <f t="shared" si="0"/>
        <v>X</v>
      </c>
      <c r="L14" s="12" t="str">
        <f t="shared" si="0"/>
        <v/>
      </c>
      <c r="M14" s="12" t="str">
        <f t="shared" si="0"/>
        <v/>
      </c>
      <c r="N14" s="12" t="str">
        <f t="shared" si="0"/>
        <v/>
      </c>
    </row>
    <row r="15" spans="1:14" x14ac:dyDescent="0.25">
      <c r="A15" s="12" t="s">
        <v>87</v>
      </c>
      <c r="B15" s="12">
        <v>20</v>
      </c>
      <c r="C15" s="12">
        <v>32</v>
      </c>
      <c r="D15" s="14">
        <f t="shared" si="1"/>
        <v>1.6</v>
      </c>
      <c r="E15" s="12"/>
      <c r="F15" s="12" t="s">
        <v>123</v>
      </c>
      <c r="G15" s="12">
        <v>3</v>
      </c>
      <c r="H15" s="12">
        <v>4</v>
      </c>
      <c r="I15" s="12"/>
      <c r="J15" s="12" t="str">
        <f t="shared" si="2"/>
        <v/>
      </c>
      <c r="K15" s="12" t="str">
        <f t="shared" si="0"/>
        <v>X</v>
      </c>
      <c r="L15" s="12" t="str">
        <f t="shared" si="0"/>
        <v>X</v>
      </c>
      <c r="M15" s="12" t="str">
        <f t="shared" si="0"/>
        <v>X</v>
      </c>
      <c r="N15" s="12" t="str">
        <f t="shared" si="0"/>
        <v/>
      </c>
    </row>
    <row r="16" spans="1:14" x14ac:dyDescent="0.25">
      <c r="A16" s="12" t="s">
        <v>128</v>
      </c>
      <c r="B16" s="12">
        <v>21</v>
      </c>
      <c r="C16" s="12">
        <v>31</v>
      </c>
      <c r="D16" s="14">
        <f t="shared" si="1"/>
        <v>1.4761904761904763</v>
      </c>
      <c r="E16" s="12"/>
      <c r="F16" s="12" t="s">
        <v>123</v>
      </c>
      <c r="G16" s="12">
        <v>3</v>
      </c>
      <c r="H16" s="12">
        <v>4</v>
      </c>
      <c r="I16" s="12"/>
      <c r="J16" s="12" t="str">
        <f t="shared" si="2"/>
        <v/>
      </c>
      <c r="K16" s="12" t="str">
        <f t="shared" si="0"/>
        <v>X</v>
      </c>
      <c r="L16" s="12" t="str">
        <f t="shared" si="0"/>
        <v>X</v>
      </c>
      <c r="M16" s="12" t="str">
        <f t="shared" si="0"/>
        <v>X</v>
      </c>
      <c r="N16" s="12" t="str">
        <f t="shared" si="0"/>
        <v/>
      </c>
    </row>
    <row r="17" spans="1:14" x14ac:dyDescent="0.25">
      <c r="A17" s="12" t="s">
        <v>129</v>
      </c>
      <c r="B17" s="12">
        <v>21</v>
      </c>
      <c r="C17" s="12">
        <v>30</v>
      </c>
      <c r="D17" s="14">
        <f t="shared" si="1"/>
        <v>1.4285714285714286</v>
      </c>
      <c r="E17" s="12"/>
      <c r="F17" s="12" t="s">
        <v>123</v>
      </c>
      <c r="G17" s="12">
        <v>3</v>
      </c>
      <c r="H17" s="12">
        <v>4</v>
      </c>
      <c r="I17" s="12"/>
      <c r="J17" s="12" t="str">
        <f t="shared" si="2"/>
        <v/>
      </c>
      <c r="K17" s="12" t="str">
        <f t="shared" si="0"/>
        <v>X</v>
      </c>
      <c r="L17" s="12" t="str">
        <f t="shared" si="0"/>
        <v>X</v>
      </c>
      <c r="M17" s="12" t="str">
        <f t="shared" si="0"/>
        <v>X</v>
      </c>
      <c r="N17" s="12" t="str">
        <f t="shared" si="0"/>
        <v/>
      </c>
    </row>
    <row r="18" spans="1:14" x14ac:dyDescent="0.25">
      <c r="A18" s="12" t="s">
        <v>130</v>
      </c>
      <c r="B18" s="12">
        <v>21</v>
      </c>
      <c r="C18" s="12">
        <v>29</v>
      </c>
      <c r="D18" s="14">
        <f t="shared" si="1"/>
        <v>1.3809523809523809</v>
      </c>
      <c r="E18" s="12"/>
      <c r="F18" s="12"/>
      <c r="G18" s="12" t="s">
        <v>131</v>
      </c>
      <c r="H18" s="12">
        <v>4</v>
      </c>
      <c r="I18" s="12"/>
      <c r="J18" s="12" t="str">
        <f t="shared" si="2"/>
        <v/>
      </c>
      <c r="K18" s="12" t="str">
        <f t="shared" si="2"/>
        <v/>
      </c>
      <c r="L18" s="12" t="str">
        <f t="shared" si="2"/>
        <v>X</v>
      </c>
      <c r="M18" s="12" t="str">
        <f t="shared" si="2"/>
        <v>X</v>
      </c>
      <c r="N18" s="12" t="str">
        <f t="shared" si="2"/>
        <v/>
      </c>
    </row>
    <row r="19" spans="1:14" x14ac:dyDescent="0.25">
      <c r="A19" s="12" t="s">
        <v>132</v>
      </c>
      <c r="B19" s="12">
        <v>22</v>
      </c>
      <c r="C19" s="12">
        <v>29</v>
      </c>
      <c r="D19" s="14">
        <f t="shared" si="1"/>
        <v>1.3181818181818181</v>
      </c>
      <c r="E19" s="12"/>
      <c r="F19" s="12"/>
      <c r="G19" s="12" t="s">
        <v>131</v>
      </c>
      <c r="H19" s="12">
        <v>4</v>
      </c>
      <c r="I19" s="12"/>
      <c r="J19" s="12" t="str">
        <f t="shared" si="2"/>
        <v/>
      </c>
      <c r="K19" s="12" t="str">
        <f t="shared" si="2"/>
        <v/>
      </c>
      <c r="L19" s="12" t="str">
        <f t="shared" si="2"/>
        <v>X</v>
      </c>
      <c r="M19" s="12" t="str">
        <f t="shared" si="2"/>
        <v>X</v>
      </c>
      <c r="N19" s="12" t="str">
        <f t="shared" si="2"/>
        <v/>
      </c>
    </row>
    <row r="20" spans="1:14" x14ac:dyDescent="0.25">
      <c r="A20" s="12" t="s">
        <v>62</v>
      </c>
      <c r="B20" s="12">
        <v>23</v>
      </c>
      <c r="C20" s="12">
        <v>29</v>
      </c>
      <c r="D20" s="14">
        <f t="shared" si="1"/>
        <v>1.2608695652173914</v>
      </c>
      <c r="E20" s="12"/>
      <c r="F20" s="12"/>
      <c r="G20" s="12" t="s">
        <v>131</v>
      </c>
      <c r="H20" s="12">
        <v>4</v>
      </c>
      <c r="I20" s="12"/>
      <c r="J20" s="12" t="str">
        <f t="shared" si="2"/>
        <v/>
      </c>
      <c r="K20" s="12" t="str">
        <f t="shared" si="2"/>
        <v/>
      </c>
      <c r="L20" s="12" t="str">
        <f t="shared" si="2"/>
        <v>X</v>
      </c>
      <c r="M20" s="12" t="str">
        <f t="shared" si="2"/>
        <v>X</v>
      </c>
      <c r="N20" s="12" t="str">
        <f t="shared" si="2"/>
        <v/>
      </c>
    </row>
    <row r="21" spans="1:14" x14ac:dyDescent="0.25">
      <c r="A21" s="12" t="s">
        <v>133</v>
      </c>
      <c r="B21" s="12">
        <v>23</v>
      </c>
      <c r="C21" s="12">
        <v>28</v>
      </c>
      <c r="D21" s="14">
        <f t="shared" si="1"/>
        <v>1.2173913043478262</v>
      </c>
      <c r="E21" s="12"/>
      <c r="F21" s="12"/>
      <c r="G21" s="12" t="s">
        <v>131</v>
      </c>
      <c r="H21" s="12">
        <v>4</v>
      </c>
      <c r="I21" s="12"/>
      <c r="J21" s="12" t="str">
        <f t="shared" si="2"/>
        <v/>
      </c>
      <c r="K21" s="12" t="str">
        <f t="shared" si="2"/>
        <v/>
      </c>
      <c r="L21" s="12" t="str">
        <f t="shared" si="2"/>
        <v>X</v>
      </c>
      <c r="M21" s="12" t="str">
        <f t="shared" si="2"/>
        <v>X</v>
      </c>
      <c r="N21" s="12" t="str">
        <f t="shared" si="2"/>
        <v/>
      </c>
    </row>
    <row r="22" spans="1:14" x14ac:dyDescent="0.25">
      <c r="A22" s="12" t="s">
        <v>134</v>
      </c>
      <c r="B22" s="12">
        <v>23</v>
      </c>
      <c r="C22" s="12">
        <v>27</v>
      </c>
      <c r="D22" s="14">
        <f t="shared" si="1"/>
        <v>1.173913043478261</v>
      </c>
      <c r="E22" s="12"/>
      <c r="F22" s="12"/>
      <c r="G22" s="12" t="s">
        <v>131</v>
      </c>
      <c r="H22" s="12">
        <v>4</v>
      </c>
      <c r="I22" s="12"/>
      <c r="J22" s="12" t="str">
        <f t="shared" si="2"/>
        <v/>
      </c>
      <c r="K22" s="12" t="str">
        <f t="shared" si="2"/>
        <v/>
      </c>
      <c r="L22" s="12" t="str">
        <f t="shared" si="2"/>
        <v>X</v>
      </c>
      <c r="M22" s="12" t="str">
        <f t="shared" si="2"/>
        <v>X</v>
      </c>
      <c r="N22" s="12" t="str">
        <f t="shared" si="2"/>
        <v/>
      </c>
    </row>
    <row r="23" spans="1:14" x14ac:dyDescent="0.25">
      <c r="A23" s="12" t="s">
        <v>135</v>
      </c>
      <c r="B23" s="12">
        <v>24</v>
      </c>
      <c r="C23" s="12">
        <v>28</v>
      </c>
      <c r="D23" s="14">
        <f t="shared" si="1"/>
        <v>1.1666666666666667</v>
      </c>
      <c r="E23" s="12"/>
      <c r="F23" s="12"/>
      <c r="G23" s="12" t="s">
        <v>131</v>
      </c>
      <c r="H23" s="12">
        <v>4</v>
      </c>
      <c r="I23" s="12"/>
      <c r="J23" s="12" t="str">
        <f t="shared" si="2"/>
        <v/>
      </c>
      <c r="K23" s="12" t="str">
        <f t="shared" si="2"/>
        <v/>
      </c>
      <c r="L23" s="12" t="str">
        <f t="shared" si="2"/>
        <v>X</v>
      </c>
      <c r="M23" s="12" t="str">
        <f t="shared" si="2"/>
        <v>X</v>
      </c>
      <c r="N23" s="12" t="str">
        <f t="shared" si="2"/>
        <v/>
      </c>
    </row>
    <row r="24" spans="1:14" x14ac:dyDescent="0.25">
      <c r="A24" s="12" t="s">
        <v>78</v>
      </c>
      <c r="B24" s="12">
        <v>24</v>
      </c>
      <c r="C24" s="12">
        <v>27</v>
      </c>
      <c r="D24" s="14">
        <f t="shared" si="1"/>
        <v>1.125</v>
      </c>
      <c r="E24" s="12"/>
      <c r="F24" s="12"/>
      <c r="G24" s="12" t="s">
        <v>131</v>
      </c>
      <c r="H24" s="12">
        <v>4</v>
      </c>
      <c r="I24" s="12"/>
      <c r="J24" s="12" t="str">
        <f t="shared" si="2"/>
        <v/>
      </c>
      <c r="K24" s="12" t="str">
        <f t="shared" si="2"/>
        <v/>
      </c>
      <c r="L24" s="12" t="str">
        <f t="shared" si="2"/>
        <v>X</v>
      </c>
      <c r="M24" s="12" t="str">
        <f t="shared" si="2"/>
        <v>X</v>
      </c>
      <c r="N24" s="12" t="str">
        <f t="shared" si="2"/>
        <v/>
      </c>
    </row>
    <row r="25" spans="1:14" x14ac:dyDescent="0.25">
      <c r="A25" s="12" t="s">
        <v>88</v>
      </c>
      <c r="B25" s="12">
        <v>25</v>
      </c>
      <c r="C25" s="12">
        <v>27</v>
      </c>
      <c r="D25" s="14">
        <f t="shared" si="1"/>
        <v>1.08</v>
      </c>
      <c r="E25" s="12"/>
      <c r="F25" s="12"/>
      <c r="G25" s="12" t="s">
        <v>131</v>
      </c>
      <c r="H25" s="12">
        <v>4</v>
      </c>
      <c r="I25" s="12"/>
      <c r="J25" s="12" t="str">
        <f t="shared" si="2"/>
        <v/>
      </c>
      <c r="K25" s="12" t="str">
        <f t="shared" si="2"/>
        <v/>
      </c>
      <c r="L25" s="12" t="str">
        <f t="shared" si="2"/>
        <v>X</v>
      </c>
      <c r="M25" s="12" t="str">
        <f t="shared" si="2"/>
        <v>X</v>
      </c>
      <c r="N25" s="12" t="str">
        <f t="shared" si="2"/>
        <v/>
      </c>
    </row>
    <row r="26" spans="1:14" x14ac:dyDescent="0.25">
      <c r="A26" s="12" t="s">
        <v>136</v>
      </c>
      <c r="B26" s="12">
        <v>25</v>
      </c>
      <c r="C26" s="12">
        <v>26</v>
      </c>
      <c r="D26" s="14">
        <f t="shared" si="1"/>
        <v>1.04</v>
      </c>
      <c r="E26" s="12"/>
      <c r="F26" s="12"/>
      <c r="G26" s="12" t="s">
        <v>131</v>
      </c>
      <c r="H26" s="12">
        <v>4</v>
      </c>
      <c r="I26" s="12">
        <v>5</v>
      </c>
      <c r="J26" s="12" t="str">
        <f t="shared" si="2"/>
        <v/>
      </c>
      <c r="K26" s="12" t="str">
        <f t="shared" si="2"/>
        <v/>
      </c>
      <c r="L26" s="12" t="str">
        <f t="shared" si="2"/>
        <v>X</v>
      </c>
      <c r="M26" s="12" t="str">
        <f t="shared" si="2"/>
        <v>X</v>
      </c>
      <c r="N26" s="12" t="str">
        <f t="shared" si="2"/>
        <v>X</v>
      </c>
    </row>
    <row r="27" spans="1:14" x14ac:dyDescent="0.25">
      <c r="A27" s="12" t="s">
        <v>85</v>
      </c>
      <c r="B27" s="12">
        <v>26</v>
      </c>
      <c r="C27" s="12">
        <v>26</v>
      </c>
      <c r="D27" s="14">
        <f t="shared" si="1"/>
        <v>1</v>
      </c>
      <c r="E27" s="12"/>
      <c r="F27" s="12"/>
      <c r="G27" s="12" t="s">
        <v>131</v>
      </c>
      <c r="H27" s="12">
        <v>4</v>
      </c>
      <c r="I27" s="12">
        <v>5</v>
      </c>
      <c r="J27" s="12" t="str">
        <f t="shared" si="2"/>
        <v/>
      </c>
      <c r="K27" s="12" t="str">
        <f t="shared" si="2"/>
        <v/>
      </c>
      <c r="L27" s="12" t="str">
        <f t="shared" si="2"/>
        <v>X</v>
      </c>
      <c r="M27" s="12" t="str">
        <f t="shared" si="2"/>
        <v>X</v>
      </c>
      <c r="N27" s="12" t="str">
        <f t="shared" si="2"/>
        <v>X</v>
      </c>
    </row>
    <row r="28" spans="1:14" x14ac:dyDescent="0.25">
      <c r="A28" s="12" t="s">
        <v>97</v>
      </c>
      <c r="B28" s="12">
        <v>29</v>
      </c>
      <c r="C28" s="12">
        <v>28</v>
      </c>
      <c r="D28" s="14">
        <f t="shared" si="1"/>
        <v>0.96551724137931039</v>
      </c>
      <c r="E28" s="12"/>
      <c r="F28" s="12"/>
      <c r="G28" s="12" t="s">
        <v>131</v>
      </c>
      <c r="H28" s="12">
        <v>4</v>
      </c>
      <c r="I28" s="12">
        <v>5</v>
      </c>
      <c r="J28" s="12" t="str">
        <f t="shared" si="2"/>
        <v/>
      </c>
      <c r="K28" s="12" t="str">
        <f t="shared" si="2"/>
        <v/>
      </c>
      <c r="L28" s="12" t="str">
        <f t="shared" si="2"/>
        <v>X</v>
      </c>
      <c r="M28" s="12" t="str">
        <f t="shared" si="2"/>
        <v>X</v>
      </c>
      <c r="N28" s="12" t="str">
        <f t="shared" si="2"/>
        <v>X</v>
      </c>
    </row>
    <row r="29" spans="1:14" x14ac:dyDescent="0.25">
      <c r="A29" s="12" t="s">
        <v>63</v>
      </c>
      <c r="B29" s="12">
        <v>26</v>
      </c>
      <c r="C29" s="12">
        <v>25</v>
      </c>
      <c r="D29" s="14">
        <f t="shared" si="1"/>
        <v>0.96153846153846156</v>
      </c>
      <c r="E29" s="12"/>
      <c r="F29" s="12"/>
      <c r="G29" s="12" t="s">
        <v>131</v>
      </c>
      <c r="H29" s="12">
        <v>4</v>
      </c>
      <c r="I29" s="12">
        <v>5</v>
      </c>
      <c r="J29" s="12" t="str">
        <f t="shared" si="2"/>
        <v/>
      </c>
      <c r="K29" s="12" t="str">
        <f t="shared" si="2"/>
        <v/>
      </c>
      <c r="L29" s="12" t="str">
        <f t="shared" si="2"/>
        <v>X</v>
      </c>
      <c r="M29" s="12" t="str">
        <f t="shared" si="2"/>
        <v>X</v>
      </c>
      <c r="N29" s="12" t="str">
        <f t="shared" si="2"/>
        <v>X</v>
      </c>
    </row>
    <row r="30" spans="1:14" x14ac:dyDescent="0.25">
      <c r="A30" s="12" t="s">
        <v>75</v>
      </c>
      <c r="B30" s="12">
        <v>27</v>
      </c>
      <c r="C30" s="12">
        <v>25</v>
      </c>
      <c r="D30" s="14">
        <f t="shared" si="1"/>
        <v>0.92592592592592593</v>
      </c>
      <c r="E30" s="12"/>
      <c r="F30" s="12"/>
      <c r="G30" s="12" t="s">
        <v>131</v>
      </c>
      <c r="H30" s="12">
        <v>4</v>
      </c>
      <c r="I30" s="12">
        <v>5</v>
      </c>
      <c r="J30" s="12" t="str">
        <f t="shared" si="2"/>
        <v/>
      </c>
      <c r="K30" s="12" t="str">
        <f t="shared" si="2"/>
        <v/>
      </c>
      <c r="L30" s="12" t="str">
        <f t="shared" si="2"/>
        <v>X</v>
      </c>
      <c r="M30" s="12" t="str">
        <f t="shared" si="2"/>
        <v>X</v>
      </c>
      <c r="N30" s="12" t="str">
        <f t="shared" si="2"/>
        <v>X</v>
      </c>
    </row>
    <row r="31" spans="1:14" x14ac:dyDescent="0.25">
      <c r="A31" s="12" t="s">
        <v>137</v>
      </c>
      <c r="B31" s="12">
        <v>27</v>
      </c>
      <c r="C31" s="12">
        <v>24</v>
      </c>
      <c r="D31" s="14">
        <f t="shared" si="1"/>
        <v>0.88888888888888884</v>
      </c>
      <c r="E31" s="12"/>
      <c r="F31" s="12"/>
      <c r="G31" s="12" t="s">
        <v>131</v>
      </c>
      <c r="H31" s="12">
        <v>4</v>
      </c>
      <c r="I31" s="12">
        <v>5</v>
      </c>
      <c r="J31" s="12" t="str">
        <f t="shared" si="2"/>
        <v/>
      </c>
      <c r="K31" s="12" t="str">
        <f t="shared" si="2"/>
        <v/>
      </c>
      <c r="L31" s="12" t="str">
        <f t="shared" si="2"/>
        <v>X</v>
      </c>
      <c r="M31" s="12" t="str">
        <f t="shared" si="2"/>
        <v>X</v>
      </c>
      <c r="N31" s="12" t="str">
        <f t="shared" si="2"/>
        <v>X</v>
      </c>
    </row>
    <row r="32" spans="1:14" x14ac:dyDescent="0.25">
      <c r="A32" s="12" t="s">
        <v>138</v>
      </c>
      <c r="B32" s="12">
        <v>28</v>
      </c>
      <c r="C32" s="12">
        <v>24</v>
      </c>
      <c r="D32" s="14">
        <f t="shared" si="1"/>
        <v>0.8571428571428571</v>
      </c>
      <c r="E32" s="12"/>
      <c r="F32" s="12"/>
      <c r="G32" s="12" t="s">
        <v>131</v>
      </c>
      <c r="H32" s="12">
        <v>4</v>
      </c>
      <c r="I32" s="12">
        <v>5</v>
      </c>
      <c r="J32" s="12" t="str">
        <f t="shared" si="2"/>
        <v/>
      </c>
      <c r="K32" s="12" t="str">
        <f t="shared" si="2"/>
        <v/>
      </c>
      <c r="L32" s="12" t="str">
        <f t="shared" si="2"/>
        <v>X</v>
      </c>
      <c r="M32" s="12" t="str">
        <f t="shared" si="2"/>
        <v>X</v>
      </c>
      <c r="N32" s="12" t="str">
        <f t="shared" si="2"/>
        <v>X</v>
      </c>
    </row>
    <row r="33" spans="1:14" x14ac:dyDescent="0.25">
      <c r="A33" s="12" t="s">
        <v>79</v>
      </c>
      <c r="B33" s="12">
        <v>28</v>
      </c>
      <c r="C33" s="12">
        <v>23</v>
      </c>
      <c r="D33" s="14">
        <f t="shared" si="1"/>
        <v>0.8214285714285714</v>
      </c>
      <c r="E33" s="12"/>
      <c r="F33" s="12"/>
      <c r="G33" s="12" t="s">
        <v>131</v>
      </c>
      <c r="H33" s="12">
        <v>4</v>
      </c>
      <c r="I33" s="12">
        <v>5</v>
      </c>
      <c r="J33" s="12" t="str">
        <f t="shared" si="2"/>
        <v/>
      </c>
      <c r="K33" s="12" t="str">
        <f t="shared" si="2"/>
        <v/>
      </c>
      <c r="L33" s="12" t="str">
        <f t="shared" si="2"/>
        <v>X</v>
      </c>
      <c r="M33" s="12" t="str">
        <f t="shared" si="2"/>
        <v>X</v>
      </c>
      <c r="N33" s="12" t="str">
        <f t="shared" si="2"/>
        <v>X</v>
      </c>
    </row>
    <row r="34" spans="1:14" x14ac:dyDescent="0.25">
      <c r="A34" s="12" t="s">
        <v>139</v>
      </c>
      <c r="B34" s="12">
        <v>38</v>
      </c>
      <c r="C34" s="12">
        <v>30</v>
      </c>
      <c r="D34" s="14">
        <f t="shared" si="1"/>
        <v>0.78947368421052633</v>
      </c>
      <c r="E34" s="12"/>
      <c r="F34" s="12"/>
      <c r="G34" s="12" t="s">
        <v>131</v>
      </c>
      <c r="H34" s="12">
        <v>4</v>
      </c>
      <c r="I34" s="12">
        <v>5</v>
      </c>
      <c r="J34" s="12" t="str">
        <f t="shared" si="2"/>
        <v/>
      </c>
      <c r="K34" s="12" t="str">
        <f t="shared" si="2"/>
        <v/>
      </c>
      <c r="L34" s="12" t="str">
        <f t="shared" si="2"/>
        <v>X</v>
      </c>
      <c r="M34" s="12" t="str">
        <f t="shared" si="2"/>
        <v>X</v>
      </c>
      <c r="N34" s="12" t="str">
        <f t="shared" si="2"/>
        <v>X</v>
      </c>
    </row>
    <row r="35" spans="1:14" x14ac:dyDescent="0.25">
      <c r="A35" s="12" t="s">
        <v>92</v>
      </c>
      <c r="B35" s="12">
        <v>28</v>
      </c>
      <c r="C35" s="12">
        <v>22</v>
      </c>
      <c r="D35" s="14">
        <f t="shared" si="1"/>
        <v>0.7857142857142857</v>
      </c>
      <c r="E35" s="12"/>
      <c r="F35" s="12"/>
      <c r="G35" s="12" t="s">
        <v>131</v>
      </c>
      <c r="H35" s="12">
        <v>4</v>
      </c>
      <c r="I35" s="12">
        <v>5</v>
      </c>
      <c r="J35" s="12" t="str">
        <f t="shared" si="2"/>
        <v/>
      </c>
      <c r="K35" s="12" t="str">
        <f t="shared" si="2"/>
        <v/>
      </c>
      <c r="L35" s="12" t="str">
        <f t="shared" si="2"/>
        <v>X</v>
      </c>
      <c r="M35" s="12" t="str">
        <f t="shared" si="2"/>
        <v>X</v>
      </c>
      <c r="N35" s="12" t="str">
        <f t="shared" si="2"/>
        <v>X</v>
      </c>
    </row>
    <row r="36" spans="1:14" x14ac:dyDescent="0.25">
      <c r="A36" s="12" t="s">
        <v>139</v>
      </c>
      <c r="B36" s="12">
        <v>38</v>
      </c>
      <c r="C36" s="12">
        <v>29</v>
      </c>
      <c r="D36" s="14">
        <f t="shared" si="1"/>
        <v>0.76315789473684215</v>
      </c>
      <c r="E36" s="12"/>
      <c r="F36" s="12"/>
      <c r="G36" s="12" t="s">
        <v>131</v>
      </c>
      <c r="H36" s="12">
        <v>4</v>
      </c>
      <c r="I36" s="12">
        <v>5</v>
      </c>
      <c r="J36" s="12" t="str">
        <f t="shared" si="2"/>
        <v/>
      </c>
      <c r="K36" s="12" t="str">
        <f t="shared" si="2"/>
        <v/>
      </c>
      <c r="L36" s="12" t="str">
        <f t="shared" si="2"/>
        <v>X</v>
      </c>
      <c r="M36" s="12" t="str">
        <f t="shared" si="2"/>
        <v>X</v>
      </c>
      <c r="N36" s="12" t="str">
        <f t="shared" si="2"/>
        <v>X</v>
      </c>
    </row>
    <row r="37" spans="1:14" x14ac:dyDescent="0.25">
      <c r="A37" s="12" t="s">
        <v>64</v>
      </c>
      <c r="B37" s="12">
        <v>29</v>
      </c>
      <c r="C37" s="12">
        <v>22</v>
      </c>
      <c r="D37" s="14">
        <f t="shared" si="1"/>
        <v>0.75862068965517238</v>
      </c>
      <c r="E37" s="12"/>
      <c r="F37" s="12"/>
      <c r="G37" s="12" t="s">
        <v>131</v>
      </c>
      <c r="H37" s="12">
        <v>4</v>
      </c>
      <c r="I37" s="12">
        <v>5</v>
      </c>
      <c r="J37" s="12" t="str">
        <f t="shared" si="2"/>
        <v/>
      </c>
      <c r="K37" s="12" t="str">
        <f t="shared" si="2"/>
        <v/>
      </c>
      <c r="L37" s="12" t="str">
        <f t="shared" si="2"/>
        <v>X</v>
      </c>
      <c r="M37" s="12" t="str">
        <f t="shared" si="2"/>
        <v>X</v>
      </c>
      <c r="N37" s="12" t="str">
        <f t="shared" si="2"/>
        <v>X</v>
      </c>
    </row>
    <row r="38" spans="1:14" x14ac:dyDescent="0.25">
      <c r="A38" s="12" t="s">
        <v>140</v>
      </c>
      <c r="B38" s="12">
        <v>31</v>
      </c>
      <c r="C38" s="12">
        <v>22</v>
      </c>
      <c r="D38" s="14">
        <f t="shared" si="1"/>
        <v>0.70967741935483875</v>
      </c>
      <c r="E38" s="12"/>
      <c r="F38" s="12"/>
      <c r="G38" s="12" t="s">
        <v>131</v>
      </c>
      <c r="H38" s="12">
        <v>4</v>
      </c>
      <c r="I38" s="12">
        <v>5</v>
      </c>
      <c r="J38" s="12" t="str">
        <f t="shared" si="2"/>
        <v/>
      </c>
      <c r="K38" s="12" t="str">
        <f t="shared" si="2"/>
        <v/>
      </c>
      <c r="L38" s="12" t="str">
        <f t="shared" si="2"/>
        <v>X</v>
      </c>
      <c r="M38" s="12" t="str">
        <f t="shared" si="2"/>
        <v>X</v>
      </c>
      <c r="N38" s="12" t="str">
        <f t="shared" si="2"/>
        <v>X</v>
      </c>
    </row>
  </sheetData>
  <sheetProtection password="E66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915.300-Carrera27</vt:lpstr>
      <vt:lpstr>915.300-02</vt:lpstr>
      <vt:lpstr>915-43</vt:lpstr>
      <vt:lpstr>915-40-44-60-61</vt:lpstr>
      <vt:lpstr>915-68-70-73</vt:lpstr>
      <vt:lpstr>915-67-69-72</vt:lpstr>
      <vt:lpstr>Common Applications</vt:lpstr>
      <vt:lpstr>Ratio Decoder</vt:lpstr>
      <vt:lpstr>'915.300-02'!Redline</vt:lpstr>
      <vt:lpstr>'915.300-Carrera27'!Redline</vt:lpstr>
      <vt:lpstr>'915-43'!Redline</vt:lpstr>
      <vt:lpstr>'915-67-69-72'!Redline</vt:lpstr>
      <vt:lpstr>'915-68-70-73'!Redline</vt:lpstr>
      <vt:lpstr>Redline</vt:lpstr>
      <vt:lpstr>'915.300-02'!RevPerMi</vt:lpstr>
      <vt:lpstr>'915.300-Carrera27'!RevPerMi</vt:lpstr>
      <vt:lpstr>'915-43'!RevPerMi</vt:lpstr>
      <vt:lpstr>'915-67-69-72'!RevPerMi</vt:lpstr>
      <vt:lpstr>'915-68-70-73'!RevPerMi</vt:lpstr>
      <vt:lpstr>RevPerMi</vt:lpstr>
      <vt:lpstr>'915.300-02'!RnP</vt:lpstr>
      <vt:lpstr>'915.300-Carrera27'!RnP</vt:lpstr>
      <vt:lpstr>'915-43'!RnP</vt:lpstr>
      <vt:lpstr>'915-67-69-72'!RnP</vt:lpstr>
      <vt:lpstr>'915-68-70-73'!RnP</vt:lpstr>
      <vt:lpstr>RnP</vt:lpstr>
      <vt:lpstr>'915.300-02'!TDiam</vt:lpstr>
      <vt:lpstr>'915.300-Carrera27'!TDiam</vt:lpstr>
      <vt:lpstr>'915-43'!TDiam</vt:lpstr>
      <vt:lpstr>'915-67-69-72'!TDiam</vt:lpstr>
      <vt:lpstr>'915-68-70-73'!TDiam</vt:lpstr>
      <vt:lpstr>TDiam</vt:lpstr>
    </vt:vector>
  </TitlesOfParts>
  <Company>IGInc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timmins</dc:creator>
  <cp:lastModifiedBy>Steven Timmins</cp:lastModifiedBy>
  <dcterms:created xsi:type="dcterms:W3CDTF">2000-11-09T13:01:40Z</dcterms:created>
  <dcterms:modified xsi:type="dcterms:W3CDTF">2016-11-22T08:36:29Z</dcterms:modified>
</cp:coreProperties>
</file>