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showObjects="none"/>
  <mc:AlternateContent xmlns:mc="http://schemas.openxmlformats.org/markup-compatibility/2006">
    <mc:Choice Requires="x15">
      <x15ac:absPath xmlns:x15ac="http://schemas.microsoft.com/office/spreadsheetml/2010/11/ac" url="D:\Onedrive\"/>
    </mc:Choice>
  </mc:AlternateContent>
  <bookViews>
    <workbookView xWindow="390" yWindow="210" windowWidth="10170" windowHeight="12270"/>
  </bookViews>
  <sheets>
    <sheet name="Sheet1" sheetId="1" r:id="rId1"/>
  </sheets>
  <definedNames>
    <definedName name="Redline">Sheet1!$B$6</definedName>
    <definedName name="RevPerMi">Sheet1!$B$11</definedName>
    <definedName name="RnP">Sheet1!$D$13</definedName>
    <definedName name="TDiam">Sheet1!$B$10</definedName>
  </definedNames>
  <calcPr calcId="171027"/>
</workbook>
</file>

<file path=xl/calcChain.xml><?xml version="1.0" encoding="utf-8"?>
<calcChain xmlns="http://schemas.openxmlformats.org/spreadsheetml/2006/main">
  <c r="B10" i="1" l="1"/>
  <c r="B11" i="1"/>
  <c r="C182" i="1" s="1"/>
  <c r="B18" i="1"/>
  <c r="D13" i="1"/>
  <c r="B134" i="1"/>
  <c r="J134" i="1" s="1"/>
  <c r="B135" i="1"/>
  <c r="J135" i="1" s="1"/>
  <c r="Y134" i="1" s="1"/>
  <c r="B139" i="1"/>
  <c r="J139" i="1" s="1"/>
  <c r="B142" i="1"/>
  <c r="J142" i="1" s="1"/>
  <c r="B146" i="1"/>
  <c r="J146" i="1" s="1"/>
  <c r="B147" i="1"/>
  <c r="J147" i="1" s="1"/>
  <c r="B150" i="1"/>
  <c r="J150" i="1" s="1"/>
  <c r="B151" i="1"/>
  <c r="J151" i="1" s="1"/>
  <c r="B154" i="1"/>
  <c r="J154" i="1" s="1"/>
  <c r="B155" i="1"/>
  <c r="J155" i="1" s="1"/>
  <c r="B158" i="1"/>
  <c r="J158" i="1" s="1"/>
  <c r="B159" i="1"/>
  <c r="J159" i="1" s="1"/>
  <c r="B162" i="1"/>
  <c r="J162" i="1" s="1"/>
  <c r="B163" i="1"/>
  <c r="J163" i="1" s="1"/>
  <c r="Y162" i="1" s="1"/>
  <c r="B166" i="1"/>
  <c r="J166" i="1" s="1"/>
  <c r="B167" i="1"/>
  <c r="J167" i="1" s="1"/>
  <c r="B170" i="1"/>
  <c r="J170" i="1" s="1"/>
  <c r="B171" i="1"/>
  <c r="J171" i="1" s="1"/>
  <c r="B174" i="1"/>
  <c r="J174" i="1" s="1"/>
  <c r="B175" i="1"/>
  <c r="B178" i="1"/>
  <c r="B179" i="1"/>
  <c r="B182" i="1"/>
  <c r="J182" i="1" s="1"/>
  <c r="C18" i="1"/>
  <c r="D18" i="1"/>
  <c r="B209" i="1"/>
  <c r="C209" i="1"/>
  <c r="B210" i="1"/>
  <c r="C211" i="1"/>
  <c r="B212" i="1"/>
  <c r="C212" i="1"/>
  <c r="B213" i="1"/>
  <c r="C213" i="1"/>
  <c r="B214" i="1"/>
  <c r="C215" i="1"/>
  <c r="D215" i="1"/>
  <c r="B216" i="1"/>
  <c r="C216" i="1"/>
  <c r="D216" i="1"/>
  <c r="B217" i="1"/>
  <c r="C217" i="1"/>
  <c r="B218" i="1"/>
  <c r="D218" i="1"/>
  <c r="C219" i="1"/>
  <c r="B220" i="1"/>
  <c r="C220" i="1"/>
  <c r="B221" i="1"/>
  <c r="C221" i="1"/>
  <c r="B222" i="1"/>
  <c r="C222" i="1"/>
  <c r="B223" i="1"/>
  <c r="C223" i="1"/>
  <c r="D223" i="1"/>
  <c r="B224" i="1"/>
  <c r="C224" i="1"/>
  <c r="D224" i="1"/>
  <c r="B225" i="1"/>
  <c r="C225" i="1"/>
  <c r="B226" i="1"/>
  <c r="C226" i="1"/>
  <c r="D226" i="1"/>
  <c r="B227" i="1"/>
  <c r="C227" i="1"/>
  <c r="D227" i="1"/>
  <c r="B228" i="1"/>
  <c r="C228" i="1"/>
  <c r="D228" i="1"/>
  <c r="B229" i="1"/>
  <c r="C229" i="1"/>
  <c r="B230" i="1"/>
  <c r="C230" i="1"/>
  <c r="D230" i="1"/>
  <c r="B231" i="1"/>
  <c r="C231" i="1"/>
  <c r="B232" i="1"/>
  <c r="C232" i="1"/>
  <c r="B233" i="1"/>
  <c r="C233" i="1"/>
  <c r="B234" i="1"/>
  <c r="C234" i="1"/>
  <c r="B235" i="1"/>
  <c r="C235" i="1"/>
  <c r="D235" i="1"/>
  <c r="B236" i="1"/>
  <c r="C236" i="1"/>
  <c r="D236" i="1"/>
  <c r="B237" i="1"/>
  <c r="C237" i="1"/>
  <c r="E18" i="1"/>
  <c r="B238" i="1"/>
  <c r="C238" i="1"/>
  <c r="D238" i="1"/>
  <c r="B239" i="1"/>
  <c r="C239" i="1"/>
  <c r="D239" i="1"/>
  <c r="B240" i="1"/>
  <c r="C240" i="1"/>
  <c r="B241" i="1"/>
  <c r="C241" i="1"/>
  <c r="D241" i="1"/>
  <c r="B242" i="1"/>
  <c r="C242" i="1"/>
  <c r="D242" i="1"/>
  <c r="B243" i="1"/>
  <c r="C243" i="1"/>
  <c r="D243" i="1"/>
  <c r="B244" i="1"/>
  <c r="C244" i="1"/>
  <c r="B245" i="1"/>
  <c r="C245" i="1"/>
  <c r="D245" i="1"/>
  <c r="B246" i="1"/>
  <c r="C246" i="1"/>
  <c r="D246" i="1"/>
  <c r="B247" i="1"/>
  <c r="C247" i="1"/>
  <c r="D247" i="1"/>
  <c r="B248" i="1"/>
  <c r="C248" i="1"/>
  <c r="B249" i="1"/>
  <c r="C249" i="1"/>
  <c r="D249" i="1"/>
  <c r="E249" i="1"/>
  <c r="B250" i="1"/>
  <c r="C250" i="1"/>
  <c r="D250" i="1"/>
  <c r="B251" i="1"/>
  <c r="C251" i="1"/>
  <c r="D251" i="1"/>
  <c r="B252" i="1"/>
  <c r="C252" i="1"/>
  <c r="B253" i="1"/>
  <c r="C253" i="1"/>
  <c r="D253" i="1"/>
  <c r="B254" i="1"/>
  <c r="C254" i="1"/>
  <c r="D254" i="1"/>
  <c r="B255" i="1"/>
  <c r="C255" i="1"/>
  <c r="D255" i="1"/>
  <c r="B256" i="1"/>
  <c r="C256" i="1"/>
  <c r="B257" i="1"/>
  <c r="C257" i="1"/>
  <c r="D257" i="1"/>
  <c r="B258" i="1"/>
  <c r="C258" i="1"/>
  <c r="D258" i="1"/>
  <c r="B259" i="1"/>
  <c r="C259" i="1"/>
  <c r="D259" i="1"/>
  <c r="B260" i="1"/>
  <c r="C260" i="1"/>
  <c r="B261" i="1"/>
  <c r="C261" i="1"/>
  <c r="D261" i="1"/>
  <c r="B262" i="1"/>
  <c r="C262" i="1"/>
  <c r="D262" i="1"/>
  <c r="B263" i="1"/>
  <c r="C263" i="1"/>
  <c r="D263" i="1"/>
  <c r="F18" i="1"/>
  <c r="B264" i="1"/>
  <c r="C264" i="1"/>
  <c r="D264" i="1"/>
  <c r="B265" i="1"/>
  <c r="C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E270" i="1"/>
  <c r="B271" i="1"/>
  <c r="C271" i="1"/>
  <c r="D271" i="1"/>
  <c r="B272" i="1"/>
  <c r="C272" i="1"/>
  <c r="F272" i="1"/>
  <c r="B273" i="1"/>
  <c r="C273" i="1"/>
  <c r="D273" i="1"/>
  <c r="B274" i="1"/>
  <c r="C274" i="1"/>
  <c r="D274" i="1"/>
  <c r="B275" i="1"/>
  <c r="C275" i="1"/>
  <c r="D275" i="1"/>
  <c r="B276" i="1"/>
  <c r="C276" i="1"/>
  <c r="B277" i="1"/>
  <c r="C277" i="1"/>
  <c r="D277" i="1"/>
  <c r="F277" i="1"/>
  <c r="B278" i="1"/>
  <c r="C278" i="1"/>
  <c r="D278" i="1"/>
  <c r="B279" i="1"/>
  <c r="C279" i="1"/>
  <c r="D279" i="1"/>
  <c r="E279" i="1"/>
  <c r="B280" i="1"/>
  <c r="C280" i="1"/>
  <c r="B281" i="1"/>
  <c r="C281" i="1"/>
  <c r="D281" i="1"/>
  <c r="B282" i="1"/>
  <c r="C282" i="1"/>
  <c r="D282" i="1"/>
  <c r="B283" i="1"/>
  <c r="C283" i="1"/>
  <c r="D283" i="1"/>
  <c r="F283" i="1"/>
  <c r="B284" i="1"/>
  <c r="C284" i="1"/>
  <c r="E284" i="1"/>
  <c r="B285" i="1"/>
  <c r="C285" i="1"/>
  <c r="D285" i="1"/>
  <c r="F285" i="1"/>
  <c r="B286" i="1"/>
  <c r="C286" i="1"/>
  <c r="D286" i="1"/>
  <c r="B287" i="1"/>
  <c r="C287" i="1"/>
  <c r="D287" i="1"/>
  <c r="B288" i="1"/>
  <c r="C288" i="1"/>
  <c r="D288" i="1"/>
  <c r="E288" i="1"/>
  <c r="B289" i="1"/>
  <c r="C289" i="1"/>
  <c r="D289" i="1"/>
  <c r="F289" i="1"/>
  <c r="G18" i="1"/>
  <c r="G289" i="1"/>
  <c r="B290" i="1"/>
  <c r="C290" i="1"/>
  <c r="D290" i="1"/>
  <c r="E290" i="1"/>
  <c r="G290" i="1"/>
  <c r="B291" i="1"/>
  <c r="C291" i="1"/>
  <c r="D291" i="1"/>
  <c r="E291" i="1"/>
  <c r="G291" i="1"/>
  <c r="B292" i="1"/>
  <c r="C292" i="1"/>
  <c r="D292" i="1"/>
  <c r="E292" i="1"/>
  <c r="G292" i="1"/>
  <c r="B293" i="1"/>
  <c r="C293" i="1"/>
  <c r="D293" i="1"/>
  <c r="E293" i="1"/>
  <c r="G293" i="1"/>
  <c r="B294" i="1"/>
  <c r="C294" i="1"/>
  <c r="D294" i="1"/>
  <c r="E294" i="1"/>
  <c r="G294" i="1"/>
  <c r="B295" i="1"/>
  <c r="C295" i="1"/>
  <c r="D295" i="1"/>
  <c r="E295" i="1"/>
  <c r="G295" i="1"/>
  <c r="B296" i="1"/>
  <c r="C296" i="1"/>
  <c r="D296" i="1"/>
  <c r="E296" i="1"/>
  <c r="G296" i="1"/>
  <c r="B297" i="1"/>
  <c r="C297" i="1"/>
  <c r="D297" i="1"/>
  <c r="E297" i="1"/>
  <c r="G297" i="1"/>
  <c r="B298" i="1"/>
  <c r="C298" i="1"/>
  <c r="D298" i="1"/>
  <c r="E298" i="1"/>
  <c r="G298" i="1"/>
  <c r="B299" i="1"/>
  <c r="C299" i="1"/>
  <c r="D299" i="1"/>
  <c r="E299" i="1"/>
  <c r="G299" i="1"/>
  <c r="B300" i="1"/>
  <c r="C300" i="1"/>
  <c r="D300" i="1"/>
  <c r="E300" i="1"/>
  <c r="G300" i="1"/>
  <c r="B301" i="1"/>
  <c r="C301" i="1"/>
  <c r="D301" i="1"/>
  <c r="E301" i="1"/>
  <c r="G301" i="1"/>
  <c r="B302" i="1"/>
  <c r="C302" i="1"/>
  <c r="D302" i="1"/>
  <c r="E302" i="1"/>
  <c r="G302" i="1"/>
  <c r="B303" i="1"/>
  <c r="C303" i="1"/>
  <c r="D303" i="1"/>
  <c r="E303" i="1"/>
  <c r="G303" i="1"/>
  <c r="B304" i="1"/>
  <c r="C304" i="1"/>
  <c r="D304" i="1"/>
  <c r="E304" i="1"/>
  <c r="G304" i="1"/>
  <c r="B305" i="1"/>
  <c r="C305" i="1"/>
  <c r="D305" i="1"/>
  <c r="E305" i="1"/>
  <c r="G305" i="1"/>
  <c r="B306" i="1"/>
  <c r="C306" i="1"/>
  <c r="D306" i="1"/>
  <c r="E306" i="1"/>
  <c r="G306" i="1"/>
  <c r="B307" i="1"/>
  <c r="C307" i="1"/>
  <c r="D307" i="1"/>
  <c r="E307" i="1"/>
  <c r="G307" i="1"/>
  <c r="B308" i="1"/>
  <c r="C308" i="1"/>
  <c r="D308" i="1"/>
  <c r="E308" i="1"/>
  <c r="G308" i="1"/>
  <c r="B309" i="1"/>
  <c r="C309" i="1"/>
  <c r="D309" i="1"/>
  <c r="E309" i="1"/>
  <c r="G309" i="1"/>
  <c r="B310" i="1"/>
  <c r="C310" i="1"/>
  <c r="D310" i="1"/>
  <c r="E310" i="1"/>
  <c r="G310" i="1"/>
  <c r="B311" i="1"/>
  <c r="C311" i="1"/>
  <c r="D311" i="1"/>
  <c r="E311" i="1"/>
  <c r="G311" i="1"/>
  <c r="B312" i="1"/>
  <c r="C312" i="1"/>
  <c r="D312" i="1"/>
  <c r="E312" i="1"/>
  <c r="G312" i="1"/>
  <c r="B313" i="1"/>
  <c r="C313" i="1"/>
  <c r="D313" i="1"/>
  <c r="E313" i="1"/>
  <c r="G313" i="1"/>
  <c r="B314" i="1"/>
  <c r="C314" i="1"/>
  <c r="D314" i="1"/>
  <c r="E314" i="1"/>
  <c r="G314" i="1"/>
  <c r="B315" i="1"/>
  <c r="C315" i="1"/>
  <c r="D315" i="1"/>
  <c r="E315" i="1"/>
  <c r="G315" i="1"/>
  <c r="B316" i="1"/>
  <c r="C316" i="1"/>
  <c r="D316" i="1"/>
  <c r="E316" i="1"/>
  <c r="G316" i="1"/>
  <c r="B317" i="1"/>
  <c r="C317" i="1"/>
  <c r="D317" i="1"/>
  <c r="E317" i="1"/>
  <c r="G317" i="1"/>
  <c r="B318" i="1"/>
  <c r="C318" i="1"/>
  <c r="D318" i="1"/>
  <c r="E318" i="1"/>
  <c r="G318" i="1"/>
  <c r="B319" i="1"/>
  <c r="C319" i="1"/>
  <c r="D319" i="1"/>
  <c r="E319" i="1"/>
  <c r="G319" i="1"/>
  <c r="B320" i="1"/>
  <c r="C320" i="1"/>
  <c r="D320" i="1"/>
  <c r="E320" i="1"/>
  <c r="G320" i="1"/>
  <c r="B321" i="1"/>
  <c r="C321" i="1"/>
  <c r="D321" i="1"/>
  <c r="E321" i="1"/>
  <c r="G321" i="1"/>
  <c r="X150" i="1"/>
  <c r="X166" i="1"/>
  <c r="Y150" i="1"/>
  <c r="Y166" i="1"/>
  <c r="V150" i="1"/>
  <c r="V166" i="1"/>
  <c r="R150" i="1"/>
  <c r="R166" i="1"/>
  <c r="D207" i="1"/>
  <c r="S150" i="1"/>
  <c r="S166" i="1"/>
  <c r="E236" i="1"/>
  <c r="T150" i="1"/>
  <c r="T166" i="1"/>
  <c r="F262" i="1"/>
  <c r="U150" i="1"/>
  <c r="U166" i="1"/>
  <c r="G288" i="1"/>
  <c r="Q150" i="1"/>
  <c r="Q166" i="1"/>
  <c r="C181" i="1"/>
  <c r="L150" i="1"/>
  <c r="L166" i="1"/>
  <c r="H211" i="1"/>
  <c r="M150" i="1"/>
  <c r="M166" i="1"/>
  <c r="H241" i="1"/>
  <c r="N150" i="1"/>
  <c r="N166" i="1"/>
  <c r="H268" i="1"/>
  <c r="O150" i="1"/>
  <c r="O166" i="1"/>
  <c r="H295" i="1"/>
  <c r="P150" i="1"/>
  <c r="P166" i="1"/>
  <c r="K150" i="1"/>
  <c r="K166" i="1"/>
  <c r="H184" i="1"/>
  <c r="B3" i="1"/>
  <c r="H315" i="1"/>
  <c r="H316" i="1"/>
  <c r="H317" i="1"/>
  <c r="H318" i="1"/>
  <c r="H319" i="1"/>
  <c r="H320" i="1"/>
  <c r="H321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D206" i="1"/>
  <c r="E234" i="1"/>
  <c r="E235" i="1"/>
  <c r="F259" i="1"/>
  <c r="F260" i="1"/>
  <c r="F261" i="1"/>
  <c r="G284" i="1"/>
  <c r="G285" i="1"/>
  <c r="G286" i="1"/>
  <c r="G287" i="1"/>
  <c r="I134" i="1"/>
  <c r="I139" i="1"/>
  <c r="I142" i="1"/>
  <c r="I146" i="1"/>
  <c r="I150" i="1"/>
  <c r="I151" i="1"/>
  <c r="I155" i="1"/>
  <c r="I158" i="1"/>
  <c r="I162" i="1"/>
  <c r="I163" i="1"/>
  <c r="I166" i="1"/>
  <c r="I167" i="1"/>
  <c r="I170" i="1"/>
  <c r="I174" i="1"/>
  <c r="I182" i="1"/>
  <c r="I216" i="1"/>
  <c r="C125" i="1"/>
  <c r="D125" i="1"/>
  <c r="E125" i="1"/>
  <c r="F125" i="1"/>
  <c r="G125" i="1"/>
  <c r="C126" i="1"/>
  <c r="D126" i="1"/>
  <c r="E126" i="1"/>
  <c r="F126" i="1"/>
  <c r="G126" i="1"/>
  <c r="C127" i="1"/>
  <c r="D127" i="1"/>
  <c r="E127" i="1"/>
  <c r="F127" i="1"/>
  <c r="G127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131" i="1"/>
  <c r="D131" i="1"/>
  <c r="E131" i="1"/>
  <c r="F131" i="1"/>
  <c r="G131" i="1"/>
  <c r="C132" i="1"/>
  <c r="D132" i="1"/>
  <c r="E132" i="1"/>
  <c r="F132" i="1"/>
  <c r="G132" i="1"/>
  <c r="C133" i="1"/>
  <c r="D133" i="1"/>
  <c r="E133" i="1"/>
  <c r="F133" i="1"/>
  <c r="G133" i="1"/>
  <c r="C134" i="1"/>
  <c r="D134" i="1"/>
  <c r="E134" i="1"/>
  <c r="F134" i="1"/>
  <c r="G134" i="1"/>
  <c r="C135" i="1"/>
  <c r="D135" i="1"/>
  <c r="E135" i="1"/>
  <c r="F135" i="1"/>
  <c r="G135" i="1"/>
  <c r="C136" i="1"/>
  <c r="D136" i="1"/>
  <c r="E136" i="1"/>
  <c r="F136" i="1"/>
  <c r="G136" i="1"/>
  <c r="C137" i="1"/>
  <c r="D137" i="1"/>
  <c r="E137" i="1"/>
  <c r="F137" i="1"/>
  <c r="G137" i="1"/>
  <c r="C138" i="1"/>
  <c r="D138" i="1"/>
  <c r="E138" i="1"/>
  <c r="F138" i="1"/>
  <c r="G138" i="1"/>
  <c r="C139" i="1"/>
  <c r="D139" i="1"/>
  <c r="E139" i="1"/>
  <c r="F139" i="1"/>
  <c r="G139" i="1"/>
  <c r="C140" i="1"/>
  <c r="D140" i="1"/>
  <c r="E140" i="1"/>
  <c r="F140" i="1"/>
  <c r="G140" i="1"/>
  <c r="C141" i="1"/>
  <c r="D141" i="1"/>
  <c r="E141" i="1"/>
  <c r="F141" i="1"/>
  <c r="G141" i="1"/>
  <c r="C142" i="1"/>
  <c r="D142" i="1"/>
  <c r="E142" i="1"/>
  <c r="F142" i="1"/>
  <c r="G142" i="1"/>
  <c r="C143" i="1"/>
  <c r="D143" i="1"/>
  <c r="E143" i="1"/>
  <c r="F143" i="1"/>
  <c r="G143" i="1"/>
  <c r="C144" i="1"/>
  <c r="D144" i="1"/>
  <c r="E144" i="1"/>
  <c r="F144" i="1"/>
  <c r="G144" i="1"/>
  <c r="C145" i="1"/>
  <c r="D145" i="1"/>
  <c r="E145" i="1"/>
  <c r="F145" i="1"/>
  <c r="G145" i="1"/>
  <c r="C146" i="1"/>
  <c r="D146" i="1"/>
  <c r="E146" i="1"/>
  <c r="F146" i="1"/>
  <c r="G146" i="1"/>
  <c r="C147" i="1"/>
  <c r="D147" i="1"/>
  <c r="E147" i="1"/>
  <c r="F147" i="1"/>
  <c r="G147" i="1"/>
  <c r="C148" i="1"/>
  <c r="D148" i="1"/>
  <c r="E148" i="1"/>
  <c r="F148" i="1"/>
  <c r="G148" i="1"/>
  <c r="C149" i="1"/>
  <c r="D149" i="1"/>
  <c r="E149" i="1"/>
  <c r="F149" i="1"/>
  <c r="G149" i="1"/>
  <c r="C150" i="1"/>
  <c r="D150" i="1"/>
  <c r="E150" i="1"/>
  <c r="F150" i="1"/>
  <c r="G150" i="1"/>
  <c r="C151" i="1"/>
  <c r="D151" i="1"/>
  <c r="E151" i="1"/>
  <c r="F151" i="1"/>
  <c r="G151" i="1"/>
  <c r="C152" i="1"/>
  <c r="D152" i="1"/>
  <c r="E152" i="1"/>
  <c r="F152" i="1"/>
  <c r="G152" i="1"/>
  <c r="C153" i="1"/>
  <c r="D153" i="1"/>
  <c r="E153" i="1"/>
  <c r="F153" i="1"/>
  <c r="G153" i="1"/>
  <c r="C154" i="1"/>
  <c r="D154" i="1"/>
  <c r="E154" i="1"/>
  <c r="F154" i="1"/>
  <c r="G154" i="1"/>
  <c r="C155" i="1"/>
  <c r="D155" i="1"/>
  <c r="E155" i="1"/>
  <c r="F155" i="1"/>
  <c r="G155" i="1"/>
  <c r="C156" i="1"/>
  <c r="D156" i="1"/>
  <c r="E156" i="1"/>
  <c r="F156" i="1"/>
  <c r="G156" i="1"/>
  <c r="C157" i="1"/>
  <c r="D157" i="1"/>
  <c r="E157" i="1"/>
  <c r="F157" i="1"/>
  <c r="G157" i="1"/>
  <c r="C158" i="1"/>
  <c r="D158" i="1"/>
  <c r="E158" i="1"/>
  <c r="F158" i="1"/>
  <c r="G158" i="1"/>
  <c r="C159" i="1"/>
  <c r="D159" i="1"/>
  <c r="E159" i="1"/>
  <c r="F159" i="1"/>
  <c r="G159" i="1"/>
  <c r="C160" i="1"/>
  <c r="D160" i="1"/>
  <c r="E160" i="1"/>
  <c r="F160" i="1"/>
  <c r="G160" i="1"/>
  <c r="C161" i="1"/>
  <c r="D161" i="1"/>
  <c r="E161" i="1"/>
  <c r="F161" i="1"/>
  <c r="G161" i="1"/>
  <c r="C162" i="1"/>
  <c r="D162" i="1"/>
  <c r="E162" i="1"/>
  <c r="F162" i="1"/>
  <c r="G162" i="1"/>
  <c r="C163" i="1"/>
  <c r="D163" i="1"/>
  <c r="E163" i="1"/>
  <c r="F163" i="1"/>
  <c r="G163" i="1"/>
  <c r="C164" i="1"/>
  <c r="D164" i="1"/>
  <c r="E164" i="1"/>
  <c r="F164" i="1"/>
  <c r="G164" i="1"/>
  <c r="C165" i="1"/>
  <c r="D165" i="1"/>
  <c r="E165" i="1"/>
  <c r="F165" i="1"/>
  <c r="G165" i="1"/>
  <c r="C166" i="1"/>
  <c r="D166" i="1"/>
  <c r="E166" i="1"/>
  <c r="F166" i="1"/>
  <c r="G166" i="1"/>
  <c r="C167" i="1"/>
  <c r="D167" i="1"/>
  <c r="E167" i="1"/>
  <c r="F167" i="1"/>
  <c r="G167" i="1"/>
  <c r="C168" i="1"/>
  <c r="D168" i="1"/>
  <c r="E168" i="1"/>
  <c r="F168" i="1"/>
  <c r="G168" i="1"/>
  <c r="C169" i="1"/>
  <c r="D169" i="1"/>
  <c r="E169" i="1"/>
  <c r="F169" i="1"/>
  <c r="G169" i="1"/>
  <c r="C170" i="1"/>
  <c r="D170" i="1"/>
  <c r="E170" i="1"/>
  <c r="F170" i="1"/>
  <c r="G170" i="1"/>
  <c r="C171" i="1"/>
  <c r="D171" i="1"/>
  <c r="E171" i="1"/>
  <c r="F171" i="1"/>
  <c r="G171" i="1"/>
  <c r="C172" i="1"/>
  <c r="D172" i="1"/>
  <c r="E172" i="1"/>
  <c r="F172" i="1"/>
  <c r="G172" i="1"/>
  <c r="C173" i="1"/>
  <c r="D173" i="1"/>
  <c r="E173" i="1"/>
  <c r="F173" i="1"/>
  <c r="G173" i="1"/>
  <c r="C174" i="1"/>
  <c r="D174" i="1"/>
  <c r="E174" i="1"/>
  <c r="F174" i="1"/>
  <c r="G174" i="1"/>
  <c r="C175" i="1"/>
  <c r="I175" i="1" s="1"/>
  <c r="D175" i="1"/>
  <c r="E175" i="1"/>
  <c r="F175" i="1"/>
  <c r="G175" i="1"/>
  <c r="C176" i="1"/>
  <c r="D176" i="1"/>
  <c r="E176" i="1"/>
  <c r="F176" i="1"/>
  <c r="G176" i="1"/>
  <c r="C177" i="1"/>
  <c r="D177" i="1"/>
  <c r="E177" i="1"/>
  <c r="F177" i="1"/>
  <c r="G177" i="1"/>
  <c r="C178" i="1"/>
  <c r="D178" i="1"/>
  <c r="E178" i="1"/>
  <c r="F178" i="1"/>
  <c r="G178" i="1"/>
  <c r="C179" i="1"/>
  <c r="I179" i="1" s="1"/>
  <c r="D179" i="1"/>
  <c r="E179" i="1"/>
  <c r="F179" i="1"/>
  <c r="G179" i="1"/>
  <c r="C180" i="1"/>
  <c r="D180" i="1"/>
  <c r="E180" i="1"/>
  <c r="F180" i="1"/>
  <c r="G180" i="1"/>
  <c r="D181" i="1"/>
  <c r="E181" i="1"/>
  <c r="F181" i="1"/>
  <c r="G181" i="1"/>
  <c r="D182" i="1"/>
  <c r="E182" i="1"/>
  <c r="F182" i="1"/>
  <c r="G182" i="1"/>
  <c r="D183" i="1"/>
  <c r="E183" i="1"/>
  <c r="F183" i="1"/>
  <c r="G183" i="1"/>
  <c r="D184" i="1"/>
  <c r="E184" i="1"/>
  <c r="F184" i="1"/>
  <c r="G184" i="1"/>
  <c r="D185" i="1"/>
  <c r="E185" i="1"/>
  <c r="F185" i="1"/>
  <c r="G185" i="1"/>
  <c r="D186" i="1"/>
  <c r="E186" i="1"/>
  <c r="F186" i="1"/>
  <c r="G186" i="1"/>
  <c r="D187" i="1"/>
  <c r="E187" i="1"/>
  <c r="F187" i="1"/>
  <c r="G187" i="1"/>
  <c r="D188" i="1"/>
  <c r="E188" i="1"/>
  <c r="F188" i="1"/>
  <c r="G188" i="1"/>
  <c r="D189" i="1"/>
  <c r="E189" i="1"/>
  <c r="F189" i="1"/>
  <c r="G189" i="1"/>
  <c r="D190" i="1"/>
  <c r="E190" i="1"/>
  <c r="F190" i="1"/>
  <c r="G190" i="1"/>
  <c r="D191" i="1"/>
  <c r="E191" i="1"/>
  <c r="F191" i="1"/>
  <c r="G191" i="1"/>
  <c r="D192" i="1"/>
  <c r="E192" i="1"/>
  <c r="F192" i="1"/>
  <c r="G192" i="1"/>
  <c r="D193" i="1"/>
  <c r="E193" i="1"/>
  <c r="F193" i="1"/>
  <c r="G193" i="1"/>
  <c r="D194" i="1"/>
  <c r="E194" i="1"/>
  <c r="F194" i="1"/>
  <c r="G194" i="1"/>
  <c r="D195" i="1"/>
  <c r="E195" i="1"/>
  <c r="F195" i="1"/>
  <c r="G195" i="1"/>
  <c r="D196" i="1"/>
  <c r="E196" i="1"/>
  <c r="F196" i="1"/>
  <c r="G196" i="1"/>
  <c r="D197" i="1"/>
  <c r="E197" i="1"/>
  <c r="F197" i="1"/>
  <c r="G197" i="1"/>
  <c r="D198" i="1"/>
  <c r="E198" i="1"/>
  <c r="F198" i="1"/>
  <c r="G198" i="1"/>
  <c r="D199" i="1"/>
  <c r="E199" i="1"/>
  <c r="F199" i="1"/>
  <c r="G199" i="1"/>
  <c r="D200" i="1"/>
  <c r="E200" i="1"/>
  <c r="F200" i="1"/>
  <c r="G200" i="1"/>
  <c r="D201" i="1"/>
  <c r="E201" i="1"/>
  <c r="F201" i="1"/>
  <c r="G201" i="1"/>
  <c r="D202" i="1"/>
  <c r="E202" i="1"/>
  <c r="F202" i="1"/>
  <c r="G202" i="1"/>
  <c r="D203" i="1"/>
  <c r="E203" i="1"/>
  <c r="F203" i="1"/>
  <c r="G203" i="1"/>
  <c r="D204" i="1"/>
  <c r="E204" i="1"/>
  <c r="F204" i="1"/>
  <c r="G204" i="1"/>
  <c r="D205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I224" i="1" s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29" i="1"/>
  <c r="F229" i="1"/>
  <c r="G229" i="1"/>
  <c r="E230" i="1"/>
  <c r="I230" i="1" s="1"/>
  <c r="F230" i="1"/>
  <c r="G230" i="1"/>
  <c r="E231" i="1"/>
  <c r="F231" i="1"/>
  <c r="G231" i="1"/>
  <c r="E232" i="1"/>
  <c r="F232" i="1"/>
  <c r="G232" i="1"/>
  <c r="E233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121" i="1"/>
  <c r="D121" i="1"/>
  <c r="E121" i="1"/>
  <c r="F121" i="1"/>
  <c r="G121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21" i="1"/>
  <c r="D21" i="1"/>
  <c r="E21" i="1"/>
  <c r="F21" i="1"/>
  <c r="G21" i="1"/>
  <c r="A22" i="1"/>
  <c r="B21" i="1"/>
  <c r="B130" i="1" l="1"/>
  <c r="J130" i="1" s="1"/>
  <c r="R154" i="1"/>
  <c r="Q154" i="1"/>
  <c r="O154" i="1"/>
  <c r="I226" i="1"/>
  <c r="J175" i="1"/>
  <c r="I236" i="1"/>
  <c r="I235" i="1"/>
  <c r="I228" i="1"/>
  <c r="I227" i="1"/>
  <c r="J179" i="1"/>
  <c r="V154" i="1"/>
  <c r="X162" i="1"/>
  <c r="I249" i="1"/>
  <c r="J223" i="1"/>
  <c r="J178" i="1"/>
  <c r="B126" i="1"/>
  <c r="Y146" i="1"/>
  <c r="V146" i="1"/>
  <c r="S146" i="1"/>
  <c r="L146" i="1"/>
  <c r="P146" i="1"/>
  <c r="R146" i="1"/>
  <c r="Q146" i="1"/>
  <c r="O146" i="1"/>
  <c r="T146" i="1"/>
  <c r="M146" i="1"/>
  <c r="X146" i="1"/>
  <c r="U146" i="1"/>
  <c r="N146" i="1"/>
  <c r="K146" i="1"/>
  <c r="X158" i="1"/>
  <c r="R158" i="1"/>
  <c r="Q158" i="1"/>
  <c r="O158" i="1"/>
  <c r="U158" i="1"/>
  <c r="N158" i="1"/>
  <c r="K158" i="1"/>
  <c r="S158" i="1"/>
  <c r="L158" i="1"/>
  <c r="Y158" i="1"/>
  <c r="V158" i="1"/>
  <c r="T158" i="1"/>
  <c r="M158" i="1"/>
  <c r="P158" i="1"/>
  <c r="V170" i="1"/>
  <c r="T170" i="1"/>
  <c r="M170" i="1"/>
  <c r="Y170" i="1"/>
  <c r="S170" i="1"/>
  <c r="L170" i="1"/>
  <c r="P170" i="1"/>
  <c r="U170" i="1"/>
  <c r="K170" i="1"/>
  <c r="X170" i="1"/>
  <c r="R170" i="1"/>
  <c r="Q170" i="1"/>
  <c r="O170" i="1"/>
  <c r="N170" i="1"/>
  <c r="I223" i="1"/>
  <c r="I171" i="1"/>
  <c r="I147" i="1"/>
  <c r="P154" i="1"/>
  <c r="L154" i="1"/>
  <c r="S154" i="1"/>
  <c r="V134" i="1"/>
  <c r="J226" i="1"/>
  <c r="B127" i="1"/>
  <c r="B121" i="1"/>
  <c r="I178" i="1"/>
  <c r="I154" i="1"/>
  <c r="I130" i="1"/>
  <c r="M154" i="1"/>
  <c r="T154" i="1"/>
  <c r="I159" i="1"/>
  <c r="I135" i="1"/>
  <c r="N154" i="1"/>
  <c r="U154" i="1"/>
  <c r="J235" i="1"/>
  <c r="J216" i="1"/>
  <c r="W166" i="1"/>
  <c r="B143" i="1"/>
  <c r="B138" i="1"/>
  <c r="B131" i="1"/>
  <c r="B123" i="1"/>
  <c r="K154" i="1"/>
  <c r="P134" i="1"/>
  <c r="O134" i="1"/>
  <c r="N134" i="1"/>
  <c r="M134" i="1"/>
  <c r="L134" i="1"/>
  <c r="Q134" i="1"/>
  <c r="U134" i="1"/>
  <c r="T134" i="1"/>
  <c r="S134" i="1"/>
  <c r="R134" i="1"/>
  <c r="V178" i="1"/>
  <c r="V162" i="1"/>
  <c r="X154" i="1"/>
  <c r="W134" i="1"/>
  <c r="K134" i="1"/>
  <c r="P178" i="1"/>
  <c r="P162" i="1"/>
  <c r="O178" i="1"/>
  <c r="O162" i="1"/>
  <c r="N178" i="1"/>
  <c r="N162" i="1"/>
  <c r="M178" i="1"/>
  <c r="M162" i="1"/>
  <c r="L178" i="1"/>
  <c r="L162" i="1"/>
  <c r="Q178" i="1"/>
  <c r="Q162" i="1"/>
  <c r="U178" i="1"/>
  <c r="U162" i="1"/>
  <c r="T178" i="1"/>
  <c r="T162" i="1"/>
  <c r="S178" i="1"/>
  <c r="S162" i="1"/>
  <c r="R178" i="1"/>
  <c r="R162" i="1"/>
  <c r="Y154" i="1"/>
  <c r="X134" i="1"/>
  <c r="K178" i="1"/>
  <c r="K162" i="1"/>
  <c r="X178" i="1"/>
  <c r="C22" i="1"/>
  <c r="G22" i="1"/>
  <c r="A23" i="1"/>
  <c r="D22" i="1"/>
  <c r="E22" i="1"/>
  <c r="B22" i="1"/>
  <c r="F22" i="1"/>
  <c r="F263" i="1"/>
  <c r="F267" i="1"/>
  <c r="F264" i="1"/>
  <c r="F270" i="1"/>
  <c r="I270" i="1" s="1"/>
  <c r="F274" i="1"/>
  <c r="F278" i="1"/>
  <c r="F282" i="1"/>
  <c r="F273" i="1"/>
  <c r="F279" i="1"/>
  <c r="I279" i="1" s="1"/>
  <c r="F284" i="1"/>
  <c r="F288" i="1"/>
  <c r="I288" i="1" s="1"/>
  <c r="F290" i="1"/>
  <c r="I290" i="1" s="1"/>
  <c r="F291" i="1"/>
  <c r="I291" i="1" s="1"/>
  <c r="F292" i="1"/>
  <c r="I292" i="1" s="1"/>
  <c r="F293" i="1"/>
  <c r="I293" i="1" s="1"/>
  <c r="F294" i="1"/>
  <c r="I294" i="1" s="1"/>
  <c r="F295" i="1"/>
  <c r="I295" i="1" s="1"/>
  <c r="F296" i="1"/>
  <c r="I296" i="1" s="1"/>
  <c r="F297" i="1"/>
  <c r="I297" i="1" s="1"/>
  <c r="F298" i="1"/>
  <c r="I298" i="1" s="1"/>
  <c r="F299" i="1"/>
  <c r="I299" i="1" s="1"/>
  <c r="F300" i="1"/>
  <c r="I300" i="1" s="1"/>
  <c r="F301" i="1"/>
  <c r="I301" i="1" s="1"/>
  <c r="F302" i="1"/>
  <c r="I302" i="1" s="1"/>
  <c r="F303" i="1"/>
  <c r="I303" i="1" s="1"/>
  <c r="F304" i="1"/>
  <c r="I304" i="1" s="1"/>
  <c r="F305" i="1"/>
  <c r="I305" i="1" s="1"/>
  <c r="F306" i="1"/>
  <c r="I306" i="1" s="1"/>
  <c r="F307" i="1"/>
  <c r="I307" i="1" s="1"/>
  <c r="F308" i="1"/>
  <c r="I308" i="1" s="1"/>
  <c r="F309" i="1"/>
  <c r="I309" i="1" s="1"/>
  <c r="F310" i="1"/>
  <c r="I310" i="1" s="1"/>
  <c r="F311" i="1"/>
  <c r="I311" i="1" s="1"/>
  <c r="F312" i="1"/>
  <c r="I312" i="1" s="1"/>
  <c r="F313" i="1"/>
  <c r="I313" i="1" s="1"/>
  <c r="F314" i="1"/>
  <c r="I314" i="1" s="1"/>
  <c r="F315" i="1"/>
  <c r="I315" i="1" s="1"/>
  <c r="F316" i="1"/>
  <c r="I316" i="1" s="1"/>
  <c r="F317" i="1"/>
  <c r="I317" i="1" s="1"/>
  <c r="F318" i="1"/>
  <c r="F319" i="1"/>
  <c r="I319" i="1" s="1"/>
  <c r="F320" i="1"/>
  <c r="I320" i="1" s="1"/>
  <c r="F321" i="1"/>
  <c r="I321" i="1" s="1"/>
  <c r="F265" i="1"/>
  <c r="F268" i="1"/>
  <c r="F269" i="1"/>
  <c r="F275" i="1"/>
  <c r="F280" i="1"/>
  <c r="F287" i="1"/>
  <c r="F266" i="1"/>
  <c r="F271" i="1"/>
  <c r="F276" i="1"/>
  <c r="F281" i="1"/>
  <c r="F286" i="1"/>
  <c r="J249" i="1"/>
  <c r="J311" i="1"/>
  <c r="J309" i="1"/>
  <c r="J307" i="1"/>
  <c r="J303" i="1"/>
  <c r="J301" i="1"/>
  <c r="J299" i="1"/>
  <c r="J295" i="1"/>
  <c r="J293" i="1"/>
  <c r="J291" i="1"/>
  <c r="J270" i="1"/>
  <c r="E238" i="1"/>
  <c r="J238" i="1" s="1"/>
  <c r="E240" i="1"/>
  <c r="E242" i="1"/>
  <c r="I242" i="1" s="1"/>
  <c r="E244" i="1"/>
  <c r="E246" i="1"/>
  <c r="E248" i="1"/>
  <c r="E250" i="1"/>
  <c r="I250" i="1" s="1"/>
  <c r="E252" i="1"/>
  <c r="E254" i="1"/>
  <c r="I254" i="1" s="1"/>
  <c r="E256" i="1"/>
  <c r="E258" i="1"/>
  <c r="I258" i="1" s="1"/>
  <c r="E260" i="1"/>
  <c r="E262" i="1"/>
  <c r="E266" i="1"/>
  <c r="I266" i="1" s="1"/>
  <c r="E239" i="1"/>
  <c r="I239" i="1" s="1"/>
  <c r="E243" i="1"/>
  <c r="I243" i="1" s="1"/>
  <c r="E247" i="1"/>
  <c r="E251" i="1"/>
  <c r="I251" i="1" s="1"/>
  <c r="E255" i="1"/>
  <c r="E259" i="1"/>
  <c r="I259" i="1" s="1"/>
  <c r="E263" i="1"/>
  <c r="I263" i="1" s="1"/>
  <c r="E265" i="1"/>
  <c r="E267" i="1"/>
  <c r="E269" i="1"/>
  <c r="I269" i="1" s="1"/>
  <c r="E273" i="1"/>
  <c r="I273" i="1" s="1"/>
  <c r="E277" i="1"/>
  <c r="I277" i="1" s="1"/>
  <c r="E281" i="1"/>
  <c r="E289" i="1"/>
  <c r="I289" i="1" s="1"/>
  <c r="E285" i="1"/>
  <c r="I285" i="1" s="1"/>
  <c r="E283" i="1"/>
  <c r="I283" i="1" s="1"/>
  <c r="E274" i="1"/>
  <c r="E272" i="1"/>
  <c r="E261" i="1"/>
  <c r="I261" i="1" s="1"/>
  <c r="E245" i="1"/>
  <c r="J228" i="1"/>
  <c r="E286" i="1"/>
  <c r="I286" i="1" s="1"/>
  <c r="E278" i="1"/>
  <c r="I278" i="1" s="1"/>
  <c r="E276" i="1"/>
  <c r="E271" i="1"/>
  <c r="E264" i="1"/>
  <c r="E257" i="1"/>
  <c r="E241" i="1"/>
  <c r="J236" i="1"/>
  <c r="W235" i="1" s="1"/>
  <c r="D210" i="1"/>
  <c r="D209" i="1"/>
  <c r="I209" i="1" s="1"/>
  <c r="D213" i="1"/>
  <c r="I213" i="1" s="1"/>
  <c r="D217" i="1"/>
  <c r="I217" i="1" s="1"/>
  <c r="D208" i="1"/>
  <c r="D211" i="1"/>
  <c r="D212" i="1"/>
  <c r="I212" i="1" s="1"/>
  <c r="D221" i="1"/>
  <c r="I221" i="1" s="1"/>
  <c r="D225" i="1"/>
  <c r="D229" i="1"/>
  <c r="D233" i="1"/>
  <c r="I233" i="1" s="1"/>
  <c r="D237" i="1"/>
  <c r="D265" i="1"/>
  <c r="D231" i="1"/>
  <c r="D232" i="1"/>
  <c r="I232" i="1" s="1"/>
  <c r="D234" i="1"/>
  <c r="D240" i="1"/>
  <c r="D244" i="1"/>
  <c r="I244" i="1" s="1"/>
  <c r="D248" i="1"/>
  <c r="I248" i="1" s="1"/>
  <c r="D252" i="1"/>
  <c r="D256" i="1"/>
  <c r="D260" i="1"/>
  <c r="I260" i="1" s="1"/>
  <c r="D272" i="1"/>
  <c r="I272" i="1" s="1"/>
  <c r="D276" i="1"/>
  <c r="D280" i="1"/>
  <c r="D284" i="1"/>
  <c r="W170" i="1"/>
  <c r="W162" i="1"/>
  <c r="E287" i="1"/>
  <c r="I287" i="1" s="1"/>
  <c r="E282" i="1"/>
  <c r="E280" i="1"/>
  <c r="J279" i="1"/>
  <c r="E275" i="1"/>
  <c r="E268" i="1"/>
  <c r="I268" i="1" s="1"/>
  <c r="E253" i="1"/>
  <c r="I253" i="1" s="1"/>
  <c r="E237" i="1"/>
  <c r="J230" i="1"/>
  <c r="J227" i="1"/>
  <c r="D222" i="1"/>
  <c r="I222" i="1" s="1"/>
  <c r="D220" i="1"/>
  <c r="I220" i="1" s="1"/>
  <c r="D219" i="1"/>
  <c r="D214" i="1"/>
  <c r="J213" i="1"/>
  <c r="W154" i="1"/>
  <c r="W150" i="1"/>
  <c r="W146" i="1"/>
  <c r="J264" i="1"/>
  <c r="J224" i="1"/>
  <c r="J209" i="1"/>
  <c r="W174" i="1"/>
  <c r="W158" i="1"/>
  <c r="B219" i="1"/>
  <c r="C218" i="1"/>
  <c r="B215" i="1"/>
  <c r="C214" i="1"/>
  <c r="B211" i="1"/>
  <c r="C210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2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B180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J126" i="1" l="1"/>
  <c r="I126" i="1"/>
  <c r="I238" i="1"/>
  <c r="W178" i="1"/>
  <c r="Y178" i="1"/>
  <c r="I214" i="1"/>
  <c r="J315" i="1"/>
  <c r="O174" i="1"/>
  <c r="P174" i="1"/>
  <c r="X174" i="1"/>
  <c r="Y174" i="1"/>
  <c r="V174" i="1"/>
  <c r="R174" i="1"/>
  <c r="S174" i="1"/>
  <c r="T174" i="1"/>
  <c r="U174" i="1"/>
  <c r="Q174" i="1"/>
  <c r="L174" i="1"/>
  <c r="M174" i="1"/>
  <c r="N174" i="1"/>
  <c r="K174" i="1"/>
  <c r="J123" i="1"/>
  <c r="I123" i="1"/>
  <c r="I282" i="1"/>
  <c r="J131" i="1"/>
  <c r="I131" i="1"/>
  <c r="J239" i="1"/>
  <c r="W238" i="1" s="1"/>
  <c r="I241" i="1"/>
  <c r="J241" i="1"/>
  <c r="J127" i="1"/>
  <c r="I127" i="1"/>
  <c r="J212" i="1"/>
  <c r="I275" i="1"/>
  <c r="J280" i="1"/>
  <c r="X279" i="1" s="1"/>
  <c r="I256" i="1"/>
  <c r="I240" i="1"/>
  <c r="I265" i="1"/>
  <c r="I264" i="1"/>
  <c r="J297" i="1"/>
  <c r="J305" i="1"/>
  <c r="J313" i="1"/>
  <c r="J138" i="1"/>
  <c r="I138" i="1"/>
  <c r="I276" i="1"/>
  <c r="I271" i="1"/>
  <c r="I143" i="1"/>
  <c r="J143" i="1"/>
  <c r="J121" i="1"/>
  <c r="I121" i="1"/>
  <c r="J124" i="1"/>
  <c r="I124" i="1"/>
  <c r="J172" i="1"/>
  <c r="I172" i="1"/>
  <c r="J144" i="1"/>
  <c r="I144" i="1"/>
  <c r="J160" i="1"/>
  <c r="I160" i="1"/>
  <c r="J137" i="1"/>
  <c r="I137" i="1"/>
  <c r="J153" i="1"/>
  <c r="I153" i="1"/>
  <c r="J183" i="1"/>
  <c r="I183" i="1"/>
  <c r="J187" i="1"/>
  <c r="I187" i="1"/>
  <c r="J195" i="1"/>
  <c r="I195" i="1"/>
  <c r="J203" i="1"/>
  <c r="I203" i="1"/>
  <c r="J207" i="1"/>
  <c r="I207" i="1"/>
  <c r="J132" i="1"/>
  <c r="I132" i="1"/>
  <c r="J148" i="1"/>
  <c r="I148" i="1"/>
  <c r="J164" i="1"/>
  <c r="I164" i="1"/>
  <c r="J180" i="1"/>
  <c r="I180" i="1"/>
  <c r="J125" i="1"/>
  <c r="I125" i="1"/>
  <c r="J141" i="1"/>
  <c r="I141" i="1"/>
  <c r="J157" i="1"/>
  <c r="I157" i="1"/>
  <c r="J173" i="1"/>
  <c r="I173" i="1"/>
  <c r="J184" i="1"/>
  <c r="I184" i="1"/>
  <c r="J188" i="1"/>
  <c r="I188" i="1"/>
  <c r="J192" i="1"/>
  <c r="I192" i="1"/>
  <c r="J196" i="1"/>
  <c r="I196" i="1"/>
  <c r="J200" i="1"/>
  <c r="I200" i="1"/>
  <c r="J204" i="1"/>
  <c r="I204" i="1"/>
  <c r="J208" i="1"/>
  <c r="I208" i="1"/>
  <c r="J215" i="1"/>
  <c r="I215" i="1"/>
  <c r="W227" i="1"/>
  <c r="X227" i="1"/>
  <c r="V227" i="1"/>
  <c r="X226" i="1"/>
  <c r="Y226" i="1"/>
  <c r="V226" i="1"/>
  <c r="R227" i="1"/>
  <c r="Y227" i="1"/>
  <c r="R226" i="1"/>
  <c r="S226" i="1"/>
  <c r="S227" i="1"/>
  <c r="T227" i="1"/>
  <c r="T226" i="1"/>
  <c r="Q226" i="1"/>
  <c r="L227" i="1"/>
  <c r="N226" i="1"/>
  <c r="O227" i="1"/>
  <c r="U226" i="1"/>
  <c r="Q227" i="1"/>
  <c r="M226" i="1"/>
  <c r="U227" i="1"/>
  <c r="M227" i="1"/>
  <c r="L226" i="1"/>
  <c r="O226" i="1"/>
  <c r="P227" i="1"/>
  <c r="N227" i="1"/>
  <c r="P226" i="1"/>
  <c r="K227" i="1"/>
  <c r="K226" i="1"/>
  <c r="J284" i="1"/>
  <c r="I284" i="1"/>
  <c r="J231" i="1"/>
  <c r="I231" i="1"/>
  <c r="J229" i="1"/>
  <c r="V228" i="1" s="1"/>
  <c r="I229" i="1"/>
  <c r="J257" i="1"/>
  <c r="I257" i="1"/>
  <c r="J275" i="1"/>
  <c r="W226" i="1"/>
  <c r="J245" i="1"/>
  <c r="I245" i="1"/>
  <c r="J274" i="1"/>
  <c r="I274" i="1"/>
  <c r="J214" i="1"/>
  <c r="J222" i="1"/>
  <c r="J272" i="1"/>
  <c r="J254" i="1"/>
  <c r="J242" i="1"/>
  <c r="J256" i="1"/>
  <c r="J318" i="1"/>
  <c r="I318" i="1"/>
  <c r="J265" i="1"/>
  <c r="J243" i="1"/>
  <c r="J285" i="1"/>
  <c r="J292" i="1"/>
  <c r="X291" i="1" s="1"/>
  <c r="J300" i="1"/>
  <c r="T299" i="1" s="1"/>
  <c r="J308" i="1"/>
  <c r="X307" i="1" s="1"/>
  <c r="J266" i="1"/>
  <c r="J320" i="1"/>
  <c r="J276" i="1"/>
  <c r="J152" i="1"/>
  <c r="I152" i="1"/>
  <c r="J168" i="1"/>
  <c r="I168" i="1"/>
  <c r="J129" i="1"/>
  <c r="I129" i="1"/>
  <c r="J145" i="1"/>
  <c r="I145" i="1"/>
  <c r="J161" i="1"/>
  <c r="I161" i="1"/>
  <c r="J177" i="1"/>
  <c r="I177" i="1"/>
  <c r="J185" i="1"/>
  <c r="I185" i="1"/>
  <c r="J189" i="1"/>
  <c r="I189" i="1"/>
  <c r="J193" i="1"/>
  <c r="I193" i="1"/>
  <c r="J197" i="1"/>
  <c r="I197" i="1"/>
  <c r="J201" i="1"/>
  <c r="I201" i="1"/>
  <c r="J205" i="1"/>
  <c r="I205" i="1"/>
  <c r="J210" i="1"/>
  <c r="W209" i="1" s="1"/>
  <c r="I210" i="1"/>
  <c r="J218" i="1"/>
  <c r="I218" i="1"/>
  <c r="W212" i="1"/>
  <c r="X212" i="1"/>
  <c r="V212" i="1"/>
  <c r="Y212" i="1"/>
  <c r="S212" i="1"/>
  <c r="U212" i="1"/>
  <c r="R212" i="1"/>
  <c r="T212" i="1"/>
  <c r="P212" i="1"/>
  <c r="L212" i="1"/>
  <c r="Q212" i="1"/>
  <c r="N212" i="1"/>
  <c r="M212" i="1"/>
  <c r="O212" i="1"/>
  <c r="K212" i="1"/>
  <c r="W230" i="1"/>
  <c r="X230" i="1"/>
  <c r="Y230" i="1"/>
  <c r="V230" i="1"/>
  <c r="R230" i="1"/>
  <c r="S230" i="1"/>
  <c r="Q230" i="1"/>
  <c r="N230" i="1"/>
  <c r="M230" i="1"/>
  <c r="T230" i="1"/>
  <c r="U230" i="1"/>
  <c r="L230" i="1"/>
  <c r="O230" i="1"/>
  <c r="P230" i="1"/>
  <c r="K230" i="1"/>
  <c r="I280" i="1"/>
  <c r="J225" i="1"/>
  <c r="I225" i="1"/>
  <c r="X228" i="1"/>
  <c r="U228" i="1"/>
  <c r="Q228" i="1"/>
  <c r="P228" i="1"/>
  <c r="J247" i="1"/>
  <c r="I247" i="1"/>
  <c r="J262" i="1"/>
  <c r="I262" i="1"/>
  <c r="J246" i="1"/>
  <c r="I246" i="1"/>
  <c r="J273" i="1"/>
  <c r="J283" i="1"/>
  <c r="J258" i="1"/>
  <c r="J244" i="1"/>
  <c r="J259" i="1"/>
  <c r="J288" i="1"/>
  <c r="J251" i="1"/>
  <c r="J287" i="1"/>
  <c r="J294" i="1"/>
  <c r="V293" i="1" s="1"/>
  <c r="J302" i="1"/>
  <c r="Y301" i="1" s="1"/>
  <c r="J310" i="1"/>
  <c r="V309" i="1" s="1"/>
  <c r="J286" i="1"/>
  <c r="J321" i="1"/>
  <c r="E23" i="1"/>
  <c r="F23" i="1"/>
  <c r="C23" i="1"/>
  <c r="G23" i="1"/>
  <c r="D23" i="1"/>
  <c r="B23" i="1"/>
  <c r="A24" i="1"/>
  <c r="J156" i="1"/>
  <c r="I156" i="1"/>
  <c r="J133" i="1"/>
  <c r="I133" i="1"/>
  <c r="J149" i="1"/>
  <c r="I149" i="1"/>
  <c r="J165" i="1"/>
  <c r="I165" i="1"/>
  <c r="J181" i="1"/>
  <c r="I181" i="1"/>
  <c r="J186" i="1"/>
  <c r="I186" i="1"/>
  <c r="J190" i="1"/>
  <c r="I190" i="1"/>
  <c r="J194" i="1"/>
  <c r="I194" i="1"/>
  <c r="J198" i="1"/>
  <c r="I198" i="1"/>
  <c r="J202" i="1"/>
  <c r="I202" i="1"/>
  <c r="J206" i="1"/>
  <c r="I206" i="1"/>
  <c r="J211" i="1"/>
  <c r="I211" i="1"/>
  <c r="J219" i="1"/>
  <c r="I219" i="1"/>
  <c r="W223" i="1"/>
  <c r="W224" i="1"/>
  <c r="X223" i="1"/>
  <c r="V223" i="1"/>
  <c r="X224" i="1"/>
  <c r="R223" i="1"/>
  <c r="Y223" i="1"/>
  <c r="V224" i="1"/>
  <c r="Y224" i="1"/>
  <c r="S224" i="1"/>
  <c r="R224" i="1"/>
  <c r="T223" i="1"/>
  <c r="U224" i="1"/>
  <c r="S223" i="1"/>
  <c r="T224" i="1"/>
  <c r="U223" i="1"/>
  <c r="L223" i="1"/>
  <c r="O223" i="1"/>
  <c r="P224" i="1"/>
  <c r="Q223" i="1"/>
  <c r="L224" i="1"/>
  <c r="Q224" i="1"/>
  <c r="M223" i="1"/>
  <c r="M224" i="1"/>
  <c r="P223" i="1"/>
  <c r="K223" i="1"/>
  <c r="K224" i="1"/>
  <c r="N223" i="1"/>
  <c r="N224" i="1"/>
  <c r="O224" i="1"/>
  <c r="W279" i="1"/>
  <c r="R279" i="1"/>
  <c r="L279" i="1"/>
  <c r="P279" i="1"/>
  <c r="J252" i="1"/>
  <c r="I252" i="1"/>
  <c r="J234" i="1"/>
  <c r="I234" i="1"/>
  <c r="J237" i="1"/>
  <c r="X236" i="1" s="1"/>
  <c r="I237" i="1"/>
  <c r="X235" i="1"/>
  <c r="V235" i="1"/>
  <c r="R235" i="1"/>
  <c r="Y235" i="1"/>
  <c r="V236" i="1"/>
  <c r="S235" i="1"/>
  <c r="T235" i="1"/>
  <c r="L235" i="1"/>
  <c r="O235" i="1"/>
  <c r="Q235" i="1"/>
  <c r="U235" i="1"/>
  <c r="M235" i="1"/>
  <c r="P235" i="1"/>
  <c r="N235" i="1"/>
  <c r="K235" i="1"/>
  <c r="O236" i="1"/>
  <c r="P236" i="1"/>
  <c r="J268" i="1"/>
  <c r="J217" i="1"/>
  <c r="J233" i="1"/>
  <c r="J271" i="1"/>
  <c r="X270" i="1" s="1"/>
  <c r="J232" i="1"/>
  <c r="J269" i="1"/>
  <c r="J277" i="1"/>
  <c r="J260" i="1"/>
  <c r="J221" i="1"/>
  <c r="J248" i="1"/>
  <c r="J253" i="1"/>
  <c r="J289" i="1"/>
  <c r="J296" i="1"/>
  <c r="W295" i="1" s="1"/>
  <c r="J304" i="1"/>
  <c r="V303" i="1" s="1"/>
  <c r="J312" i="1"/>
  <c r="V311" i="1" s="1"/>
  <c r="J316" i="1"/>
  <c r="V315" i="1" s="1"/>
  <c r="J261" i="1"/>
  <c r="J136" i="1"/>
  <c r="I136" i="1"/>
  <c r="J140" i="1"/>
  <c r="I140" i="1"/>
  <c r="J128" i="1"/>
  <c r="I128" i="1"/>
  <c r="J176" i="1"/>
  <c r="I176" i="1"/>
  <c r="J122" i="1"/>
  <c r="I122" i="1"/>
  <c r="J169" i="1"/>
  <c r="I169" i="1"/>
  <c r="J191" i="1"/>
  <c r="I191" i="1"/>
  <c r="J199" i="1"/>
  <c r="I199" i="1"/>
  <c r="W264" i="1"/>
  <c r="X264" i="1"/>
  <c r="V264" i="1"/>
  <c r="S264" i="1"/>
  <c r="Y264" i="1"/>
  <c r="R264" i="1"/>
  <c r="U264" i="1"/>
  <c r="M264" i="1"/>
  <c r="L264" i="1"/>
  <c r="Q264" i="1"/>
  <c r="T264" i="1"/>
  <c r="N264" i="1"/>
  <c r="O264" i="1"/>
  <c r="P264" i="1"/>
  <c r="K264" i="1"/>
  <c r="W213" i="1"/>
  <c r="X213" i="1"/>
  <c r="Y213" i="1"/>
  <c r="S213" i="1"/>
  <c r="V213" i="1"/>
  <c r="R213" i="1"/>
  <c r="U213" i="1"/>
  <c r="M213" i="1"/>
  <c r="T213" i="1"/>
  <c r="L213" i="1"/>
  <c r="Q213" i="1"/>
  <c r="N213" i="1"/>
  <c r="P213" i="1"/>
  <c r="O213" i="1"/>
  <c r="K213" i="1"/>
  <c r="J220" i="1"/>
  <c r="J281" i="1"/>
  <c r="Y280" i="1" s="1"/>
  <c r="I281" i="1"/>
  <c r="J267" i="1"/>
  <c r="I267" i="1"/>
  <c r="J255" i="1"/>
  <c r="I255" i="1"/>
  <c r="N270" i="1"/>
  <c r="J278" i="1"/>
  <c r="J250" i="1"/>
  <c r="V249" i="1" s="1"/>
  <c r="J263" i="1"/>
  <c r="J240" i="1"/>
  <c r="S249" i="1"/>
  <c r="J282" i="1"/>
  <c r="J290" i="1"/>
  <c r="J298" i="1"/>
  <c r="Y297" i="1" s="1"/>
  <c r="J306" i="1"/>
  <c r="W305" i="1" s="1"/>
  <c r="J314" i="1"/>
  <c r="Y313" i="1" s="1"/>
  <c r="J317" i="1"/>
  <c r="J319" i="1"/>
  <c r="U238" i="1" l="1"/>
  <c r="L236" i="1"/>
  <c r="T236" i="1"/>
  <c r="R249" i="1"/>
  <c r="U313" i="1"/>
  <c r="Y236" i="1"/>
  <c r="T238" i="1"/>
  <c r="M313" i="1"/>
  <c r="O303" i="1"/>
  <c r="N236" i="1"/>
  <c r="M236" i="1"/>
  <c r="R236" i="1"/>
  <c r="O299" i="1"/>
  <c r="S238" i="1"/>
  <c r="P249" i="1"/>
  <c r="W313" i="1"/>
  <c r="O249" i="1"/>
  <c r="P313" i="1"/>
  <c r="X313" i="1"/>
  <c r="S303" i="1"/>
  <c r="W236" i="1"/>
  <c r="Y293" i="1"/>
  <c r="X138" i="1"/>
  <c r="R138" i="1"/>
  <c r="Q138" i="1"/>
  <c r="O138" i="1"/>
  <c r="U138" i="1"/>
  <c r="N138" i="1"/>
  <c r="K138" i="1"/>
  <c r="V138" i="1"/>
  <c r="L138" i="1"/>
  <c r="T138" i="1"/>
  <c r="M138" i="1"/>
  <c r="Y138" i="1"/>
  <c r="S138" i="1"/>
  <c r="P138" i="1"/>
  <c r="W138" i="1"/>
  <c r="K313" i="1"/>
  <c r="R313" i="1"/>
  <c r="M270" i="1"/>
  <c r="P311" i="1"/>
  <c r="M303" i="1"/>
  <c r="Y303" i="1"/>
  <c r="M279" i="1"/>
  <c r="U279" i="1"/>
  <c r="Y279" i="1"/>
  <c r="K299" i="1"/>
  <c r="Y130" i="1"/>
  <c r="P130" i="1"/>
  <c r="L130" i="1"/>
  <c r="S130" i="1"/>
  <c r="X130" i="1"/>
  <c r="R130" i="1"/>
  <c r="W130" i="1"/>
  <c r="V130" i="1"/>
  <c r="M130" i="1"/>
  <c r="T130" i="1"/>
  <c r="K130" i="1"/>
  <c r="O130" i="1"/>
  <c r="Q130" i="1"/>
  <c r="N130" i="1"/>
  <c r="U130" i="1"/>
  <c r="P238" i="1"/>
  <c r="V238" i="1"/>
  <c r="R238" i="1"/>
  <c r="Y238" i="1"/>
  <c r="U126" i="1"/>
  <c r="N126" i="1"/>
  <c r="K126" i="1"/>
  <c r="Y126" i="1"/>
  <c r="V126" i="1"/>
  <c r="T126" i="1"/>
  <c r="M126" i="1"/>
  <c r="X126" i="1"/>
  <c r="R126" i="1"/>
  <c r="Q126" i="1"/>
  <c r="S126" i="1"/>
  <c r="L126" i="1"/>
  <c r="P126" i="1"/>
  <c r="O126" i="1"/>
  <c r="W126" i="1"/>
  <c r="L313" i="1"/>
  <c r="S313" i="1"/>
  <c r="V270" i="1"/>
  <c r="Y311" i="1"/>
  <c r="Q303" i="1"/>
  <c r="W303" i="1"/>
  <c r="K279" i="1"/>
  <c r="Q279" i="1"/>
  <c r="T279" i="1"/>
  <c r="V279" i="1"/>
  <c r="K293" i="1"/>
  <c r="U299" i="1"/>
  <c r="K238" i="1"/>
  <c r="N238" i="1"/>
  <c r="O238" i="1"/>
  <c r="X238" i="1"/>
  <c r="P303" i="1"/>
  <c r="L303" i="1"/>
  <c r="X303" i="1"/>
  <c r="N279" i="1"/>
  <c r="O279" i="1"/>
  <c r="S279" i="1"/>
  <c r="N293" i="1"/>
  <c r="R299" i="1"/>
  <c r="V142" i="1"/>
  <c r="N142" i="1"/>
  <c r="U142" i="1"/>
  <c r="O142" i="1"/>
  <c r="R142" i="1"/>
  <c r="K142" i="1"/>
  <c r="M142" i="1"/>
  <c r="T142" i="1"/>
  <c r="W142" i="1"/>
  <c r="Y142" i="1"/>
  <c r="P142" i="1"/>
  <c r="L142" i="1"/>
  <c r="S142" i="1"/>
  <c r="X142" i="1"/>
  <c r="Q142" i="1"/>
  <c r="M238" i="1"/>
  <c r="Q238" i="1"/>
  <c r="L238" i="1"/>
  <c r="N305" i="1"/>
  <c r="K295" i="1"/>
  <c r="R295" i="1"/>
  <c r="Q293" i="1"/>
  <c r="S293" i="1"/>
  <c r="X293" i="1"/>
  <c r="O228" i="1"/>
  <c r="L228" i="1"/>
  <c r="S228" i="1"/>
  <c r="W228" i="1"/>
  <c r="O305" i="1"/>
  <c r="S305" i="1"/>
  <c r="P270" i="1"/>
  <c r="Y270" i="1"/>
  <c r="T249" i="1"/>
  <c r="X249" i="1"/>
  <c r="Q305" i="1"/>
  <c r="V305" i="1"/>
  <c r="M311" i="1"/>
  <c r="N295" i="1"/>
  <c r="Y295" i="1"/>
  <c r="T293" i="1"/>
  <c r="R293" i="1"/>
  <c r="N228" i="1"/>
  <c r="T228" i="1"/>
  <c r="Y228" i="1"/>
  <c r="M299" i="1"/>
  <c r="W299" i="1"/>
  <c r="T295" i="1"/>
  <c r="S270" i="1"/>
  <c r="L270" i="1"/>
  <c r="T270" i="1"/>
  <c r="W270" i="1"/>
  <c r="L249" i="1"/>
  <c r="W249" i="1"/>
  <c r="O313" i="1"/>
  <c r="T313" i="1"/>
  <c r="M305" i="1"/>
  <c r="X305" i="1"/>
  <c r="K270" i="1"/>
  <c r="U270" i="1"/>
  <c r="R270" i="1"/>
  <c r="U311" i="1"/>
  <c r="K303" i="1"/>
  <c r="U303" i="1"/>
  <c r="L295" i="1"/>
  <c r="X295" i="1"/>
  <c r="S236" i="1"/>
  <c r="O293" i="1"/>
  <c r="M293" i="1"/>
  <c r="K228" i="1"/>
  <c r="M228" i="1"/>
  <c r="R228" i="1"/>
  <c r="W263" i="1"/>
  <c r="X263" i="1"/>
  <c r="V263" i="1"/>
  <c r="Y263" i="1"/>
  <c r="R263" i="1"/>
  <c r="S263" i="1"/>
  <c r="T263" i="1"/>
  <c r="U263" i="1"/>
  <c r="L263" i="1"/>
  <c r="O263" i="1"/>
  <c r="Q263" i="1"/>
  <c r="M263" i="1"/>
  <c r="P263" i="1"/>
  <c r="K263" i="1"/>
  <c r="N263" i="1"/>
  <c r="W220" i="1"/>
  <c r="X220" i="1"/>
  <c r="Y220" i="1"/>
  <c r="V220" i="1"/>
  <c r="S220" i="1"/>
  <c r="U220" i="1"/>
  <c r="R220" i="1"/>
  <c r="T220" i="1"/>
  <c r="P220" i="1"/>
  <c r="L220" i="1"/>
  <c r="Q220" i="1"/>
  <c r="M220" i="1"/>
  <c r="N220" i="1"/>
  <c r="O220" i="1"/>
  <c r="K220" i="1"/>
  <c r="X317" i="1"/>
  <c r="W317" i="1"/>
  <c r="Y317" i="1"/>
  <c r="V317" i="1"/>
  <c r="R317" i="1"/>
  <c r="S317" i="1"/>
  <c r="U317" i="1"/>
  <c r="N317" i="1"/>
  <c r="M317" i="1"/>
  <c r="T317" i="1"/>
  <c r="L317" i="1"/>
  <c r="Q317" i="1"/>
  <c r="O317" i="1"/>
  <c r="K317" i="1"/>
  <c r="P317" i="1"/>
  <c r="L297" i="1"/>
  <c r="W253" i="1"/>
  <c r="X253" i="1"/>
  <c r="Y253" i="1"/>
  <c r="V253" i="1"/>
  <c r="R253" i="1"/>
  <c r="S253" i="1"/>
  <c r="U253" i="1"/>
  <c r="T253" i="1"/>
  <c r="M253" i="1"/>
  <c r="L253" i="1"/>
  <c r="Q253" i="1"/>
  <c r="N253" i="1"/>
  <c r="P253" i="1"/>
  <c r="K253" i="1"/>
  <c r="O253" i="1"/>
  <c r="O311" i="1"/>
  <c r="Q311" i="1"/>
  <c r="S311" i="1"/>
  <c r="W311" i="1"/>
  <c r="W314" i="1"/>
  <c r="X314" i="1"/>
  <c r="Y314" i="1"/>
  <c r="V314" i="1"/>
  <c r="R314" i="1"/>
  <c r="T314" i="1"/>
  <c r="S314" i="1"/>
  <c r="Q314" i="1"/>
  <c r="O314" i="1"/>
  <c r="M314" i="1"/>
  <c r="U314" i="1"/>
  <c r="L314" i="1"/>
  <c r="P314" i="1"/>
  <c r="N314" i="1"/>
  <c r="K314" i="1"/>
  <c r="W282" i="1"/>
  <c r="X282" i="1"/>
  <c r="Y282" i="1"/>
  <c r="V282" i="1"/>
  <c r="R282" i="1"/>
  <c r="T282" i="1"/>
  <c r="S282" i="1"/>
  <c r="Q282" i="1"/>
  <c r="U282" i="1"/>
  <c r="M282" i="1"/>
  <c r="L282" i="1"/>
  <c r="O282" i="1"/>
  <c r="N282" i="1"/>
  <c r="P282" i="1"/>
  <c r="K282" i="1"/>
  <c r="N249" i="1"/>
  <c r="M249" i="1"/>
  <c r="W240" i="1"/>
  <c r="W239" i="1"/>
  <c r="X239" i="1"/>
  <c r="V239" i="1"/>
  <c r="X240" i="1"/>
  <c r="R239" i="1"/>
  <c r="S240" i="1"/>
  <c r="Y239" i="1"/>
  <c r="V240" i="1"/>
  <c r="Y240" i="1"/>
  <c r="S239" i="1"/>
  <c r="R240" i="1"/>
  <c r="T239" i="1"/>
  <c r="U240" i="1"/>
  <c r="T240" i="1"/>
  <c r="U239" i="1"/>
  <c r="L239" i="1"/>
  <c r="O239" i="1"/>
  <c r="Q239" i="1"/>
  <c r="L240" i="1"/>
  <c r="Q240" i="1"/>
  <c r="M239" i="1"/>
  <c r="M240" i="1"/>
  <c r="P239" i="1"/>
  <c r="N240" i="1"/>
  <c r="O240" i="1"/>
  <c r="K239" i="1"/>
  <c r="K240" i="1"/>
  <c r="P240" i="1"/>
  <c r="N239" i="1"/>
  <c r="Q313" i="1"/>
  <c r="N313" i="1"/>
  <c r="V313" i="1"/>
  <c r="P305" i="1"/>
  <c r="L305" i="1"/>
  <c r="T305" i="1"/>
  <c r="K297" i="1"/>
  <c r="U297" i="1"/>
  <c r="R297" i="1"/>
  <c r="W278" i="1"/>
  <c r="X278" i="1"/>
  <c r="Y278" i="1"/>
  <c r="V278" i="1"/>
  <c r="R278" i="1"/>
  <c r="T278" i="1"/>
  <c r="S278" i="1"/>
  <c r="Q278" i="1"/>
  <c r="M278" i="1"/>
  <c r="U278" i="1"/>
  <c r="L278" i="1"/>
  <c r="O278" i="1"/>
  <c r="N278" i="1"/>
  <c r="P278" i="1"/>
  <c r="K278" i="1"/>
  <c r="O270" i="1"/>
  <c r="Q270" i="1"/>
  <c r="W191" i="1"/>
  <c r="X191" i="1"/>
  <c r="V191" i="1"/>
  <c r="Y191" i="1"/>
  <c r="R191" i="1"/>
  <c r="T191" i="1"/>
  <c r="S191" i="1"/>
  <c r="U191" i="1"/>
  <c r="O191" i="1"/>
  <c r="Q191" i="1"/>
  <c r="M191" i="1"/>
  <c r="L191" i="1"/>
  <c r="P191" i="1"/>
  <c r="K191" i="1"/>
  <c r="N191" i="1"/>
  <c r="W122" i="1"/>
  <c r="X121" i="1"/>
  <c r="X122" i="1"/>
  <c r="Y121" i="1"/>
  <c r="Y122" i="1"/>
  <c r="Q121" i="1"/>
  <c r="S121" i="1"/>
  <c r="V121" i="1"/>
  <c r="V122" i="1"/>
  <c r="R122" i="1"/>
  <c r="S122" i="1"/>
  <c r="T121" i="1"/>
  <c r="R121" i="1"/>
  <c r="T122" i="1"/>
  <c r="Q122" i="1"/>
  <c r="U121" i="1"/>
  <c r="M121" i="1"/>
  <c r="N122" i="1"/>
  <c r="U122" i="1"/>
  <c r="L121" i="1"/>
  <c r="M122" i="1"/>
  <c r="L122" i="1"/>
  <c r="N121" i="1"/>
  <c r="O122" i="1"/>
  <c r="P122" i="1"/>
  <c r="K121" i="1"/>
  <c r="O121" i="1"/>
  <c r="K122" i="1"/>
  <c r="P121" i="1"/>
  <c r="W121" i="1"/>
  <c r="W128" i="1"/>
  <c r="Y127" i="1"/>
  <c r="X127" i="1"/>
  <c r="V127" i="1"/>
  <c r="X128" i="1"/>
  <c r="R128" i="1"/>
  <c r="V128" i="1"/>
  <c r="Y128" i="1"/>
  <c r="R127" i="1"/>
  <c r="S128" i="1"/>
  <c r="T127" i="1"/>
  <c r="U128" i="1"/>
  <c r="S127" i="1"/>
  <c r="T128" i="1"/>
  <c r="Q127" i="1"/>
  <c r="U127" i="1"/>
  <c r="L128" i="1"/>
  <c r="O127" i="1"/>
  <c r="P128" i="1"/>
  <c r="N127" i="1"/>
  <c r="M127" i="1"/>
  <c r="N128" i="1"/>
  <c r="Q128" i="1"/>
  <c r="L127" i="1"/>
  <c r="M128" i="1"/>
  <c r="P127" i="1"/>
  <c r="K128" i="1"/>
  <c r="O128" i="1"/>
  <c r="K127" i="1"/>
  <c r="W127" i="1"/>
  <c r="W136" i="1"/>
  <c r="X135" i="1"/>
  <c r="V135" i="1"/>
  <c r="X136" i="1"/>
  <c r="Y135" i="1"/>
  <c r="V136" i="1"/>
  <c r="R136" i="1"/>
  <c r="Y136" i="1"/>
  <c r="R135" i="1"/>
  <c r="S136" i="1"/>
  <c r="T135" i="1"/>
  <c r="U136" i="1"/>
  <c r="S135" i="1"/>
  <c r="T136" i="1"/>
  <c r="Q135" i="1"/>
  <c r="U135" i="1"/>
  <c r="L136" i="1"/>
  <c r="O135" i="1"/>
  <c r="P136" i="1"/>
  <c r="Q136" i="1"/>
  <c r="M135" i="1"/>
  <c r="N136" i="1"/>
  <c r="L135" i="1"/>
  <c r="M136" i="1"/>
  <c r="P135" i="1"/>
  <c r="N135" i="1"/>
  <c r="O136" i="1"/>
  <c r="K136" i="1"/>
  <c r="K135" i="1"/>
  <c r="W135" i="1"/>
  <c r="W304" i="1"/>
  <c r="X304" i="1"/>
  <c r="V304" i="1"/>
  <c r="Y304" i="1"/>
  <c r="S304" i="1"/>
  <c r="R304" i="1"/>
  <c r="U304" i="1"/>
  <c r="M304" i="1"/>
  <c r="L304" i="1"/>
  <c r="Q304" i="1"/>
  <c r="T304" i="1"/>
  <c r="N304" i="1"/>
  <c r="K304" i="1"/>
  <c r="O304" i="1"/>
  <c r="P304" i="1"/>
  <c r="W248" i="1"/>
  <c r="X248" i="1"/>
  <c r="V248" i="1"/>
  <c r="S248" i="1"/>
  <c r="Y248" i="1"/>
  <c r="R248" i="1"/>
  <c r="U248" i="1"/>
  <c r="T248" i="1"/>
  <c r="M248" i="1"/>
  <c r="L248" i="1"/>
  <c r="Q248" i="1"/>
  <c r="N248" i="1"/>
  <c r="O248" i="1"/>
  <c r="P248" i="1"/>
  <c r="K248" i="1"/>
  <c r="K311" i="1"/>
  <c r="L311" i="1"/>
  <c r="R311" i="1"/>
  <c r="X311" i="1"/>
  <c r="N303" i="1"/>
  <c r="T303" i="1"/>
  <c r="R303" i="1"/>
  <c r="P295" i="1"/>
  <c r="M295" i="1"/>
  <c r="U295" i="1"/>
  <c r="X277" i="1"/>
  <c r="W277" i="1"/>
  <c r="Y277" i="1"/>
  <c r="V277" i="1"/>
  <c r="R277" i="1"/>
  <c r="S277" i="1"/>
  <c r="U277" i="1"/>
  <c r="N277" i="1"/>
  <c r="M277" i="1"/>
  <c r="T277" i="1"/>
  <c r="L277" i="1"/>
  <c r="Q277" i="1"/>
  <c r="P277" i="1"/>
  <c r="K277" i="1"/>
  <c r="O277" i="1"/>
  <c r="W233" i="1"/>
  <c r="X233" i="1"/>
  <c r="Y233" i="1"/>
  <c r="S233" i="1"/>
  <c r="V233" i="1"/>
  <c r="R233" i="1"/>
  <c r="U233" i="1"/>
  <c r="M233" i="1"/>
  <c r="L233" i="1"/>
  <c r="T233" i="1"/>
  <c r="Q233" i="1"/>
  <c r="N233" i="1"/>
  <c r="O233" i="1"/>
  <c r="P233" i="1"/>
  <c r="K233" i="1"/>
  <c r="K236" i="1"/>
  <c r="Q236" i="1"/>
  <c r="U236" i="1"/>
  <c r="W219" i="1"/>
  <c r="X219" i="1"/>
  <c r="V219" i="1"/>
  <c r="R219" i="1"/>
  <c r="Y219" i="1"/>
  <c r="S219" i="1"/>
  <c r="T219" i="1"/>
  <c r="L219" i="1"/>
  <c r="O219" i="1"/>
  <c r="Q219" i="1"/>
  <c r="U219" i="1"/>
  <c r="M219" i="1"/>
  <c r="P219" i="1"/>
  <c r="N219" i="1"/>
  <c r="K219" i="1"/>
  <c r="W206" i="1"/>
  <c r="Y206" i="1"/>
  <c r="V206" i="1"/>
  <c r="X206" i="1"/>
  <c r="S206" i="1"/>
  <c r="R206" i="1"/>
  <c r="Q206" i="1"/>
  <c r="N206" i="1"/>
  <c r="M206" i="1"/>
  <c r="T206" i="1"/>
  <c r="L206" i="1"/>
  <c r="U206" i="1"/>
  <c r="O206" i="1"/>
  <c r="P206" i="1"/>
  <c r="K206" i="1"/>
  <c r="W198" i="1"/>
  <c r="X198" i="1"/>
  <c r="Y198" i="1"/>
  <c r="V198" i="1"/>
  <c r="S198" i="1"/>
  <c r="R198" i="1"/>
  <c r="Q198" i="1"/>
  <c r="N198" i="1"/>
  <c r="M198" i="1"/>
  <c r="T198" i="1"/>
  <c r="L198" i="1"/>
  <c r="U198" i="1"/>
  <c r="O198" i="1"/>
  <c r="P198" i="1"/>
  <c r="K198" i="1"/>
  <c r="W190" i="1"/>
  <c r="Y190" i="1"/>
  <c r="V190" i="1"/>
  <c r="X190" i="1"/>
  <c r="S190" i="1"/>
  <c r="R190" i="1"/>
  <c r="Q190" i="1"/>
  <c r="N190" i="1"/>
  <c r="M190" i="1"/>
  <c r="T190" i="1"/>
  <c r="L190" i="1"/>
  <c r="U190" i="1"/>
  <c r="O190" i="1"/>
  <c r="P190" i="1"/>
  <c r="K190" i="1"/>
  <c r="W181" i="1"/>
  <c r="X181" i="1"/>
  <c r="Y181" i="1"/>
  <c r="S181" i="1"/>
  <c r="V181" i="1"/>
  <c r="R181" i="1"/>
  <c r="U181" i="1"/>
  <c r="Q181" i="1"/>
  <c r="M181" i="1"/>
  <c r="T181" i="1"/>
  <c r="L181" i="1"/>
  <c r="N181" i="1"/>
  <c r="P181" i="1"/>
  <c r="K181" i="1"/>
  <c r="O181" i="1"/>
  <c r="W149" i="1"/>
  <c r="X149" i="1"/>
  <c r="Y149" i="1"/>
  <c r="S149" i="1"/>
  <c r="V149" i="1"/>
  <c r="T149" i="1"/>
  <c r="R149" i="1"/>
  <c r="U149" i="1"/>
  <c r="M149" i="1"/>
  <c r="L149" i="1"/>
  <c r="Q149" i="1"/>
  <c r="N149" i="1"/>
  <c r="P149" i="1"/>
  <c r="K149" i="1"/>
  <c r="O149" i="1"/>
  <c r="W156" i="1"/>
  <c r="X155" i="1"/>
  <c r="V155" i="1"/>
  <c r="X156" i="1"/>
  <c r="Y156" i="1"/>
  <c r="R156" i="1"/>
  <c r="Y155" i="1"/>
  <c r="V156" i="1"/>
  <c r="R155" i="1"/>
  <c r="S156" i="1"/>
  <c r="S155" i="1"/>
  <c r="T155" i="1"/>
  <c r="U156" i="1"/>
  <c r="T156" i="1"/>
  <c r="Q155" i="1"/>
  <c r="Q156" i="1"/>
  <c r="L156" i="1"/>
  <c r="O155" i="1"/>
  <c r="P156" i="1"/>
  <c r="U155" i="1"/>
  <c r="M155" i="1"/>
  <c r="N156" i="1"/>
  <c r="L155" i="1"/>
  <c r="M156" i="1"/>
  <c r="P155" i="1"/>
  <c r="K156" i="1"/>
  <c r="N155" i="1"/>
  <c r="O156" i="1"/>
  <c r="K155" i="1"/>
  <c r="W155" i="1"/>
  <c r="W321" i="1"/>
  <c r="X321" i="1"/>
  <c r="Y321" i="1"/>
  <c r="V321" i="1"/>
  <c r="S321" i="1"/>
  <c r="R321" i="1"/>
  <c r="T321" i="1"/>
  <c r="N321" i="1"/>
  <c r="M321" i="1"/>
  <c r="U321" i="1"/>
  <c r="L321" i="1"/>
  <c r="Q321" i="1"/>
  <c r="O321" i="1"/>
  <c r="K321" i="1"/>
  <c r="P321" i="1"/>
  <c r="W294" i="1"/>
  <c r="X294" i="1"/>
  <c r="Y294" i="1"/>
  <c r="V294" i="1"/>
  <c r="R294" i="1"/>
  <c r="T294" i="1"/>
  <c r="S294" i="1"/>
  <c r="Q294" i="1"/>
  <c r="U294" i="1"/>
  <c r="M294" i="1"/>
  <c r="L294" i="1"/>
  <c r="O294" i="1"/>
  <c r="P294" i="1"/>
  <c r="N294" i="1"/>
  <c r="K294" i="1"/>
  <c r="W259" i="1"/>
  <c r="X259" i="1"/>
  <c r="V259" i="1"/>
  <c r="R259" i="1"/>
  <c r="Y259" i="1"/>
  <c r="S259" i="1"/>
  <c r="T259" i="1"/>
  <c r="L259" i="1"/>
  <c r="O259" i="1"/>
  <c r="Q259" i="1"/>
  <c r="U259" i="1"/>
  <c r="M259" i="1"/>
  <c r="P259" i="1"/>
  <c r="K259" i="1"/>
  <c r="N259" i="1"/>
  <c r="O309" i="1"/>
  <c r="M309" i="1"/>
  <c r="R309" i="1"/>
  <c r="X309" i="1"/>
  <c r="Q301" i="1"/>
  <c r="N301" i="1"/>
  <c r="V301" i="1"/>
  <c r="P293" i="1"/>
  <c r="L293" i="1"/>
  <c r="U293" i="1"/>
  <c r="W293" i="1"/>
  <c r="W283" i="1"/>
  <c r="X283" i="1"/>
  <c r="V283" i="1"/>
  <c r="R283" i="1"/>
  <c r="Y283" i="1"/>
  <c r="S283" i="1"/>
  <c r="T283" i="1"/>
  <c r="L283" i="1"/>
  <c r="O283" i="1"/>
  <c r="Q283" i="1"/>
  <c r="U283" i="1"/>
  <c r="M283" i="1"/>
  <c r="P283" i="1"/>
  <c r="K283" i="1"/>
  <c r="N283" i="1"/>
  <c r="W225" i="1"/>
  <c r="X225" i="1"/>
  <c r="Y225" i="1"/>
  <c r="S225" i="1"/>
  <c r="V225" i="1"/>
  <c r="R225" i="1"/>
  <c r="U225" i="1"/>
  <c r="M225" i="1"/>
  <c r="L225" i="1"/>
  <c r="T225" i="1"/>
  <c r="Q225" i="1"/>
  <c r="N225" i="1"/>
  <c r="O225" i="1"/>
  <c r="K225" i="1"/>
  <c r="P225" i="1"/>
  <c r="W276" i="1"/>
  <c r="X276" i="1"/>
  <c r="V276" i="1"/>
  <c r="Y276" i="1"/>
  <c r="R276" i="1"/>
  <c r="S276" i="1"/>
  <c r="U276" i="1"/>
  <c r="M276" i="1"/>
  <c r="T276" i="1"/>
  <c r="L276" i="1"/>
  <c r="Q276" i="1"/>
  <c r="N276" i="1"/>
  <c r="P276" i="1"/>
  <c r="K276" i="1"/>
  <c r="O276" i="1"/>
  <c r="W300" i="1"/>
  <c r="X300" i="1"/>
  <c r="Y300" i="1"/>
  <c r="V300" i="1"/>
  <c r="R300" i="1"/>
  <c r="S300" i="1"/>
  <c r="U300" i="1"/>
  <c r="M300" i="1"/>
  <c r="T300" i="1"/>
  <c r="L300" i="1"/>
  <c r="Q300" i="1"/>
  <c r="N300" i="1"/>
  <c r="O300" i="1"/>
  <c r="K300" i="1"/>
  <c r="P300" i="1"/>
  <c r="W265" i="1"/>
  <c r="X265" i="1"/>
  <c r="Y265" i="1"/>
  <c r="V265" i="1"/>
  <c r="S265" i="1"/>
  <c r="R265" i="1"/>
  <c r="U265" i="1"/>
  <c r="T265" i="1"/>
  <c r="M265" i="1"/>
  <c r="L265" i="1"/>
  <c r="Q265" i="1"/>
  <c r="N265" i="1"/>
  <c r="O265" i="1"/>
  <c r="P265" i="1"/>
  <c r="K265" i="1"/>
  <c r="W242" i="1"/>
  <c r="X241" i="1"/>
  <c r="Y241" i="1"/>
  <c r="X242" i="1"/>
  <c r="Y242" i="1"/>
  <c r="V242" i="1"/>
  <c r="V241" i="1"/>
  <c r="R242" i="1"/>
  <c r="S241" i="1"/>
  <c r="S242" i="1"/>
  <c r="R241" i="1"/>
  <c r="U241" i="1"/>
  <c r="T242" i="1"/>
  <c r="Q242" i="1"/>
  <c r="N242" i="1"/>
  <c r="U242" i="1"/>
  <c r="M241" i="1"/>
  <c r="L241" i="1"/>
  <c r="M242" i="1"/>
  <c r="T241" i="1"/>
  <c r="Q241" i="1"/>
  <c r="L242" i="1"/>
  <c r="N241" i="1"/>
  <c r="O242" i="1"/>
  <c r="P242" i="1"/>
  <c r="O241" i="1"/>
  <c r="K241" i="1"/>
  <c r="P241" i="1"/>
  <c r="K242" i="1"/>
  <c r="W241" i="1"/>
  <c r="K315" i="1"/>
  <c r="T315" i="1"/>
  <c r="R315" i="1"/>
  <c r="O307" i="1"/>
  <c r="M307" i="1"/>
  <c r="U307" i="1"/>
  <c r="W307" i="1"/>
  <c r="N299" i="1"/>
  <c r="Q299" i="1"/>
  <c r="S299" i="1"/>
  <c r="V299" i="1"/>
  <c r="K291" i="1"/>
  <c r="L291" i="1"/>
  <c r="Y291" i="1"/>
  <c r="W214" i="1"/>
  <c r="X214" i="1"/>
  <c r="Y214" i="1"/>
  <c r="V214" i="1"/>
  <c r="R214" i="1"/>
  <c r="S214" i="1"/>
  <c r="Q214" i="1"/>
  <c r="N214" i="1"/>
  <c r="M214" i="1"/>
  <c r="T214" i="1"/>
  <c r="U214" i="1"/>
  <c r="L214" i="1"/>
  <c r="O214" i="1"/>
  <c r="P214" i="1"/>
  <c r="K214" i="1"/>
  <c r="W245" i="1"/>
  <c r="X245" i="1"/>
  <c r="Y245" i="1"/>
  <c r="V245" i="1"/>
  <c r="R245" i="1"/>
  <c r="S245" i="1"/>
  <c r="U245" i="1"/>
  <c r="T245" i="1"/>
  <c r="M245" i="1"/>
  <c r="L245" i="1"/>
  <c r="Q245" i="1"/>
  <c r="N245" i="1"/>
  <c r="P245" i="1"/>
  <c r="K245" i="1"/>
  <c r="O245" i="1"/>
  <c r="W257" i="1"/>
  <c r="X257" i="1"/>
  <c r="Y257" i="1"/>
  <c r="V257" i="1"/>
  <c r="S257" i="1"/>
  <c r="R257" i="1"/>
  <c r="U257" i="1"/>
  <c r="M257" i="1"/>
  <c r="L257" i="1"/>
  <c r="T257" i="1"/>
  <c r="Q257" i="1"/>
  <c r="N257" i="1"/>
  <c r="O257" i="1"/>
  <c r="K257" i="1"/>
  <c r="P257" i="1"/>
  <c r="W231" i="1"/>
  <c r="X231" i="1"/>
  <c r="V231" i="1"/>
  <c r="Y231" i="1"/>
  <c r="R231" i="1"/>
  <c r="T231" i="1"/>
  <c r="S231" i="1"/>
  <c r="U231" i="1"/>
  <c r="L231" i="1"/>
  <c r="O231" i="1"/>
  <c r="Q231" i="1"/>
  <c r="M231" i="1"/>
  <c r="P231" i="1"/>
  <c r="K231" i="1"/>
  <c r="N231" i="1"/>
  <c r="P209" i="1"/>
  <c r="Q209" i="1"/>
  <c r="U209" i="1"/>
  <c r="Y209" i="1"/>
  <c r="W215" i="1"/>
  <c r="X215" i="1"/>
  <c r="V215" i="1"/>
  <c r="Y215" i="1"/>
  <c r="R215" i="1"/>
  <c r="T215" i="1"/>
  <c r="S215" i="1"/>
  <c r="U215" i="1"/>
  <c r="L215" i="1"/>
  <c r="O215" i="1"/>
  <c r="Q215" i="1"/>
  <c r="M215" i="1"/>
  <c r="P215" i="1"/>
  <c r="K215" i="1"/>
  <c r="N215" i="1"/>
  <c r="W204" i="1"/>
  <c r="X204" i="1"/>
  <c r="Y204" i="1"/>
  <c r="R204" i="1"/>
  <c r="V204" i="1"/>
  <c r="S204" i="1"/>
  <c r="U204" i="1"/>
  <c r="T204" i="1"/>
  <c r="L204" i="1"/>
  <c r="P204" i="1"/>
  <c r="Q204" i="1"/>
  <c r="N204" i="1"/>
  <c r="M204" i="1"/>
  <c r="O204" i="1"/>
  <c r="K204" i="1"/>
  <c r="W196" i="1"/>
  <c r="X196" i="1"/>
  <c r="R196" i="1"/>
  <c r="V196" i="1"/>
  <c r="Y196" i="1"/>
  <c r="S196" i="1"/>
  <c r="U196" i="1"/>
  <c r="T196" i="1"/>
  <c r="L196" i="1"/>
  <c r="P196" i="1"/>
  <c r="Q196" i="1"/>
  <c r="N196" i="1"/>
  <c r="M196" i="1"/>
  <c r="O196" i="1"/>
  <c r="K196" i="1"/>
  <c r="W188" i="1"/>
  <c r="X188" i="1"/>
  <c r="Y188" i="1"/>
  <c r="R188" i="1"/>
  <c r="V188" i="1"/>
  <c r="S188" i="1"/>
  <c r="U188" i="1"/>
  <c r="T188" i="1"/>
  <c r="L188" i="1"/>
  <c r="P188" i="1"/>
  <c r="Q188" i="1"/>
  <c r="N188" i="1"/>
  <c r="M188" i="1"/>
  <c r="O188" i="1"/>
  <c r="K188" i="1"/>
  <c r="W173" i="1"/>
  <c r="X173" i="1"/>
  <c r="Y173" i="1"/>
  <c r="V173" i="1"/>
  <c r="S173" i="1"/>
  <c r="R173" i="1"/>
  <c r="U173" i="1"/>
  <c r="M173" i="1"/>
  <c r="T173" i="1"/>
  <c r="Q173" i="1"/>
  <c r="L173" i="1"/>
  <c r="N173" i="1"/>
  <c r="O173" i="1"/>
  <c r="P173" i="1"/>
  <c r="K173" i="1"/>
  <c r="W141" i="1"/>
  <c r="X141" i="1"/>
  <c r="Y141" i="1"/>
  <c r="V141" i="1"/>
  <c r="S141" i="1"/>
  <c r="T141" i="1"/>
  <c r="R141" i="1"/>
  <c r="U141" i="1"/>
  <c r="M141" i="1"/>
  <c r="Q141" i="1"/>
  <c r="L141" i="1"/>
  <c r="N141" i="1"/>
  <c r="O141" i="1"/>
  <c r="P141" i="1"/>
  <c r="K141" i="1"/>
  <c r="W180" i="1"/>
  <c r="W179" i="1"/>
  <c r="X179" i="1"/>
  <c r="V179" i="1"/>
  <c r="X180" i="1"/>
  <c r="R180" i="1"/>
  <c r="Y179" i="1"/>
  <c r="V180" i="1"/>
  <c r="Y180" i="1"/>
  <c r="R179" i="1"/>
  <c r="S180" i="1"/>
  <c r="S179" i="1"/>
  <c r="T179" i="1"/>
  <c r="U180" i="1"/>
  <c r="T180" i="1"/>
  <c r="Q179" i="1"/>
  <c r="L180" i="1"/>
  <c r="O179" i="1"/>
  <c r="P180" i="1"/>
  <c r="U179" i="1"/>
  <c r="Q180" i="1"/>
  <c r="M179" i="1"/>
  <c r="N180" i="1"/>
  <c r="L179" i="1"/>
  <c r="M180" i="1"/>
  <c r="P179" i="1"/>
  <c r="K180" i="1"/>
  <c r="O180" i="1"/>
  <c r="N179" i="1"/>
  <c r="K179" i="1"/>
  <c r="W148" i="1"/>
  <c r="W147" i="1"/>
  <c r="X147" i="1"/>
  <c r="V147" i="1"/>
  <c r="X148" i="1"/>
  <c r="R148" i="1"/>
  <c r="Y147" i="1"/>
  <c r="V148" i="1"/>
  <c r="Y148" i="1"/>
  <c r="R147" i="1"/>
  <c r="S148" i="1"/>
  <c r="S147" i="1"/>
  <c r="T147" i="1"/>
  <c r="U148" i="1"/>
  <c r="T148" i="1"/>
  <c r="Q147" i="1"/>
  <c r="L148" i="1"/>
  <c r="O147" i="1"/>
  <c r="P148" i="1"/>
  <c r="U147" i="1"/>
  <c r="Q148" i="1"/>
  <c r="M147" i="1"/>
  <c r="N148" i="1"/>
  <c r="L147" i="1"/>
  <c r="M148" i="1"/>
  <c r="P147" i="1"/>
  <c r="K148" i="1"/>
  <c r="O148" i="1"/>
  <c r="N147" i="1"/>
  <c r="K147" i="1"/>
  <c r="W207" i="1"/>
  <c r="X207" i="1"/>
  <c r="V207" i="1"/>
  <c r="R207" i="1"/>
  <c r="Y207" i="1"/>
  <c r="T207" i="1"/>
  <c r="S207" i="1"/>
  <c r="U207" i="1"/>
  <c r="O207" i="1"/>
  <c r="Q207" i="1"/>
  <c r="M207" i="1"/>
  <c r="L207" i="1"/>
  <c r="P207" i="1"/>
  <c r="K207" i="1"/>
  <c r="N207" i="1"/>
  <c r="W195" i="1"/>
  <c r="X195" i="1"/>
  <c r="V195" i="1"/>
  <c r="Y195" i="1"/>
  <c r="R195" i="1"/>
  <c r="S195" i="1"/>
  <c r="T195" i="1"/>
  <c r="O195" i="1"/>
  <c r="Q195" i="1"/>
  <c r="U195" i="1"/>
  <c r="M195" i="1"/>
  <c r="L195" i="1"/>
  <c r="P195" i="1"/>
  <c r="K195" i="1"/>
  <c r="N195" i="1"/>
  <c r="W183" i="1"/>
  <c r="W182" i="1"/>
  <c r="X183" i="1"/>
  <c r="V183" i="1"/>
  <c r="Y183" i="1"/>
  <c r="X182" i="1"/>
  <c r="Y182" i="1"/>
  <c r="V182" i="1"/>
  <c r="R183" i="1"/>
  <c r="S182" i="1"/>
  <c r="T183" i="1"/>
  <c r="R182" i="1"/>
  <c r="S183" i="1"/>
  <c r="Q182" i="1"/>
  <c r="U183" i="1"/>
  <c r="N182" i="1"/>
  <c r="O183" i="1"/>
  <c r="Q183" i="1"/>
  <c r="M182" i="1"/>
  <c r="T182" i="1"/>
  <c r="L182" i="1"/>
  <c r="M183" i="1"/>
  <c r="U182" i="1"/>
  <c r="L183" i="1"/>
  <c r="O182" i="1"/>
  <c r="P183" i="1"/>
  <c r="P182" i="1"/>
  <c r="K182" i="1"/>
  <c r="N183" i="1"/>
  <c r="K183" i="1"/>
  <c r="W137" i="1"/>
  <c r="X137" i="1"/>
  <c r="Y137" i="1"/>
  <c r="S137" i="1"/>
  <c r="V137" i="1"/>
  <c r="R137" i="1"/>
  <c r="T137" i="1"/>
  <c r="U137" i="1"/>
  <c r="M137" i="1"/>
  <c r="L137" i="1"/>
  <c r="Q137" i="1"/>
  <c r="N137" i="1"/>
  <c r="O137" i="1"/>
  <c r="K137" i="1"/>
  <c r="P137" i="1"/>
  <c r="W144" i="1"/>
  <c r="W143" i="1"/>
  <c r="X143" i="1"/>
  <c r="V143" i="1"/>
  <c r="X144" i="1"/>
  <c r="R144" i="1"/>
  <c r="Y143" i="1"/>
  <c r="V144" i="1"/>
  <c r="Y144" i="1"/>
  <c r="R143" i="1"/>
  <c r="S144" i="1"/>
  <c r="T143" i="1"/>
  <c r="U144" i="1"/>
  <c r="S143" i="1"/>
  <c r="T144" i="1"/>
  <c r="Q143" i="1"/>
  <c r="U143" i="1"/>
  <c r="L144" i="1"/>
  <c r="O143" i="1"/>
  <c r="P144" i="1"/>
  <c r="M143" i="1"/>
  <c r="N144" i="1"/>
  <c r="Q144" i="1"/>
  <c r="L143" i="1"/>
  <c r="M144" i="1"/>
  <c r="P143" i="1"/>
  <c r="N143" i="1"/>
  <c r="K144" i="1"/>
  <c r="O144" i="1"/>
  <c r="K143" i="1"/>
  <c r="W124" i="1"/>
  <c r="X123" i="1"/>
  <c r="Y123" i="1"/>
  <c r="V123" i="1"/>
  <c r="X124" i="1"/>
  <c r="R124" i="1"/>
  <c r="Y124" i="1"/>
  <c r="V124" i="1"/>
  <c r="R123" i="1"/>
  <c r="S124" i="1"/>
  <c r="S123" i="1"/>
  <c r="T123" i="1"/>
  <c r="U124" i="1"/>
  <c r="T124" i="1"/>
  <c r="Q123" i="1"/>
  <c r="Q124" i="1"/>
  <c r="L124" i="1"/>
  <c r="O123" i="1"/>
  <c r="P124" i="1"/>
  <c r="N123" i="1"/>
  <c r="U123" i="1"/>
  <c r="M123" i="1"/>
  <c r="N124" i="1"/>
  <c r="L123" i="1"/>
  <c r="M124" i="1"/>
  <c r="P123" i="1"/>
  <c r="K124" i="1"/>
  <c r="O124" i="1"/>
  <c r="K123" i="1"/>
  <c r="W123" i="1"/>
  <c r="N280" i="1"/>
  <c r="M280" i="1"/>
  <c r="W298" i="1"/>
  <c r="X298" i="1"/>
  <c r="Y298" i="1"/>
  <c r="V298" i="1"/>
  <c r="R298" i="1"/>
  <c r="T298" i="1"/>
  <c r="S298" i="1"/>
  <c r="Q298" i="1"/>
  <c r="O298" i="1"/>
  <c r="M298" i="1"/>
  <c r="U298" i="1"/>
  <c r="L298" i="1"/>
  <c r="P298" i="1"/>
  <c r="N298" i="1"/>
  <c r="K298" i="1"/>
  <c r="Q297" i="1"/>
  <c r="N297" i="1"/>
  <c r="W290" i="1"/>
  <c r="X290" i="1"/>
  <c r="Y290" i="1"/>
  <c r="V290" i="1"/>
  <c r="R290" i="1"/>
  <c r="T290" i="1"/>
  <c r="S290" i="1"/>
  <c r="Q290" i="1"/>
  <c r="M290" i="1"/>
  <c r="U290" i="1"/>
  <c r="L290" i="1"/>
  <c r="O290" i="1"/>
  <c r="P290" i="1"/>
  <c r="N290" i="1"/>
  <c r="K290" i="1"/>
  <c r="W250" i="1"/>
  <c r="X250" i="1"/>
  <c r="Y250" i="1"/>
  <c r="V250" i="1"/>
  <c r="R250" i="1"/>
  <c r="S250" i="1"/>
  <c r="T250" i="1"/>
  <c r="Q250" i="1"/>
  <c r="N250" i="1"/>
  <c r="U250" i="1"/>
  <c r="M250" i="1"/>
  <c r="L250" i="1"/>
  <c r="O250" i="1"/>
  <c r="P250" i="1"/>
  <c r="K250" i="1"/>
  <c r="W306" i="1"/>
  <c r="X306" i="1"/>
  <c r="Y306" i="1"/>
  <c r="V306" i="1"/>
  <c r="R306" i="1"/>
  <c r="T306" i="1"/>
  <c r="S306" i="1"/>
  <c r="Q306" i="1"/>
  <c r="O306" i="1"/>
  <c r="M306" i="1"/>
  <c r="U306" i="1"/>
  <c r="L306" i="1"/>
  <c r="P306" i="1"/>
  <c r="N306" i="1"/>
  <c r="K306" i="1"/>
  <c r="K249" i="1"/>
  <c r="Q249" i="1"/>
  <c r="U249" i="1"/>
  <c r="Y249" i="1"/>
  <c r="K305" i="1"/>
  <c r="U305" i="1"/>
  <c r="R305" i="1"/>
  <c r="Y305" i="1"/>
  <c r="O297" i="1"/>
  <c r="M297" i="1"/>
  <c r="S297" i="1"/>
  <c r="X297" i="1"/>
  <c r="W255" i="1"/>
  <c r="X255" i="1"/>
  <c r="V255" i="1"/>
  <c r="R255" i="1"/>
  <c r="Y255" i="1"/>
  <c r="S255" i="1"/>
  <c r="T255" i="1"/>
  <c r="U255" i="1"/>
  <c r="L255" i="1"/>
  <c r="O255" i="1"/>
  <c r="Q255" i="1"/>
  <c r="M255" i="1"/>
  <c r="P255" i="1"/>
  <c r="K255" i="1"/>
  <c r="N255" i="1"/>
  <c r="W281" i="1"/>
  <c r="X281" i="1"/>
  <c r="Y281" i="1"/>
  <c r="V281" i="1"/>
  <c r="S281" i="1"/>
  <c r="R281" i="1"/>
  <c r="U281" i="1"/>
  <c r="T281" i="1"/>
  <c r="N281" i="1"/>
  <c r="M281" i="1"/>
  <c r="L281" i="1"/>
  <c r="Q281" i="1"/>
  <c r="O281" i="1"/>
  <c r="P281" i="1"/>
  <c r="K281" i="1"/>
  <c r="W261" i="1"/>
  <c r="X261" i="1"/>
  <c r="Y261" i="1"/>
  <c r="V261" i="1"/>
  <c r="R261" i="1"/>
  <c r="S261" i="1"/>
  <c r="U261" i="1"/>
  <c r="T261" i="1"/>
  <c r="M261" i="1"/>
  <c r="L261" i="1"/>
  <c r="Q261" i="1"/>
  <c r="N261" i="1"/>
  <c r="P261" i="1"/>
  <c r="K261" i="1"/>
  <c r="O261" i="1"/>
  <c r="W296" i="1"/>
  <c r="X296" i="1"/>
  <c r="V296" i="1"/>
  <c r="Y296" i="1"/>
  <c r="S296" i="1"/>
  <c r="R296" i="1"/>
  <c r="U296" i="1"/>
  <c r="M296" i="1"/>
  <c r="L296" i="1"/>
  <c r="Q296" i="1"/>
  <c r="T296" i="1"/>
  <c r="N296" i="1"/>
  <c r="K296" i="1"/>
  <c r="O296" i="1"/>
  <c r="P296" i="1"/>
  <c r="W221" i="1"/>
  <c r="X221" i="1"/>
  <c r="Y221" i="1"/>
  <c r="V221" i="1"/>
  <c r="S221" i="1"/>
  <c r="R221" i="1"/>
  <c r="U221" i="1"/>
  <c r="M221" i="1"/>
  <c r="T221" i="1"/>
  <c r="L221" i="1"/>
  <c r="Q221" i="1"/>
  <c r="N221" i="1"/>
  <c r="P221" i="1"/>
  <c r="O221" i="1"/>
  <c r="K221" i="1"/>
  <c r="N311" i="1"/>
  <c r="T311" i="1"/>
  <c r="O295" i="1"/>
  <c r="Q295" i="1"/>
  <c r="S295" i="1"/>
  <c r="V295" i="1"/>
  <c r="W269" i="1"/>
  <c r="X269" i="1"/>
  <c r="Y269" i="1"/>
  <c r="V269" i="1"/>
  <c r="R269" i="1"/>
  <c r="S269" i="1"/>
  <c r="U269" i="1"/>
  <c r="N269" i="1"/>
  <c r="M269" i="1"/>
  <c r="T269" i="1"/>
  <c r="L269" i="1"/>
  <c r="Q269" i="1"/>
  <c r="P269" i="1"/>
  <c r="K269" i="1"/>
  <c r="O269" i="1"/>
  <c r="W217" i="1"/>
  <c r="X217" i="1"/>
  <c r="Y217" i="1"/>
  <c r="X216" i="1"/>
  <c r="V216" i="1"/>
  <c r="S217" i="1"/>
  <c r="Y216" i="1"/>
  <c r="V217" i="1"/>
  <c r="S216" i="1"/>
  <c r="R216" i="1"/>
  <c r="R217" i="1"/>
  <c r="U216" i="1"/>
  <c r="T216" i="1"/>
  <c r="U217" i="1"/>
  <c r="M217" i="1"/>
  <c r="P216" i="1"/>
  <c r="L216" i="1"/>
  <c r="Q216" i="1"/>
  <c r="L217" i="1"/>
  <c r="N216" i="1"/>
  <c r="T217" i="1"/>
  <c r="Q217" i="1"/>
  <c r="M216" i="1"/>
  <c r="N217" i="1"/>
  <c r="O217" i="1"/>
  <c r="K216" i="1"/>
  <c r="K217" i="1"/>
  <c r="O216" i="1"/>
  <c r="P217" i="1"/>
  <c r="W216" i="1"/>
  <c r="W237" i="1"/>
  <c r="X237" i="1"/>
  <c r="Y237" i="1"/>
  <c r="V237" i="1"/>
  <c r="R237" i="1"/>
  <c r="S237" i="1"/>
  <c r="U237" i="1"/>
  <c r="M237" i="1"/>
  <c r="T237" i="1"/>
  <c r="L237" i="1"/>
  <c r="Q237" i="1"/>
  <c r="N237" i="1"/>
  <c r="P237" i="1"/>
  <c r="O237" i="1"/>
  <c r="K237" i="1"/>
  <c r="W252" i="1"/>
  <c r="X252" i="1"/>
  <c r="Y252" i="1"/>
  <c r="S252" i="1"/>
  <c r="V252" i="1"/>
  <c r="R252" i="1"/>
  <c r="U252" i="1"/>
  <c r="T252" i="1"/>
  <c r="M252" i="1"/>
  <c r="L252" i="1"/>
  <c r="Q252" i="1"/>
  <c r="K252" i="1"/>
  <c r="N252" i="1"/>
  <c r="O252" i="1"/>
  <c r="P252" i="1"/>
  <c r="C24" i="1"/>
  <c r="G24" i="1"/>
  <c r="B24" i="1"/>
  <c r="A25" i="1"/>
  <c r="D24" i="1"/>
  <c r="E24" i="1"/>
  <c r="F24" i="1"/>
  <c r="W286" i="1"/>
  <c r="Y286" i="1"/>
  <c r="V286" i="1"/>
  <c r="X286" i="1"/>
  <c r="R286" i="1"/>
  <c r="T286" i="1"/>
  <c r="S286" i="1"/>
  <c r="Q286" i="1"/>
  <c r="M286" i="1"/>
  <c r="U286" i="1"/>
  <c r="L286" i="1"/>
  <c r="O286" i="1"/>
  <c r="P286" i="1"/>
  <c r="N286" i="1"/>
  <c r="K286" i="1"/>
  <c r="W287" i="1"/>
  <c r="X287" i="1"/>
  <c r="V287" i="1"/>
  <c r="R287" i="1"/>
  <c r="Y287" i="1"/>
  <c r="S287" i="1"/>
  <c r="T287" i="1"/>
  <c r="U287" i="1"/>
  <c r="L287" i="1"/>
  <c r="O287" i="1"/>
  <c r="Q287" i="1"/>
  <c r="M287" i="1"/>
  <c r="P287" i="1"/>
  <c r="N287" i="1"/>
  <c r="K287" i="1"/>
  <c r="W244" i="1"/>
  <c r="X244" i="1"/>
  <c r="S244" i="1"/>
  <c r="V244" i="1"/>
  <c r="Y244" i="1"/>
  <c r="R244" i="1"/>
  <c r="U244" i="1"/>
  <c r="T244" i="1"/>
  <c r="M244" i="1"/>
  <c r="L244" i="1"/>
  <c r="Q244" i="1"/>
  <c r="P244" i="1"/>
  <c r="K244" i="1"/>
  <c r="N244" i="1"/>
  <c r="O244" i="1"/>
  <c r="Q309" i="1"/>
  <c r="N309" i="1"/>
  <c r="P301" i="1"/>
  <c r="L301" i="1"/>
  <c r="U301" i="1"/>
  <c r="W301" i="1"/>
  <c r="W273" i="1"/>
  <c r="X273" i="1"/>
  <c r="Y273" i="1"/>
  <c r="V273" i="1"/>
  <c r="S273" i="1"/>
  <c r="R273" i="1"/>
  <c r="U273" i="1"/>
  <c r="T273" i="1"/>
  <c r="N273" i="1"/>
  <c r="M273" i="1"/>
  <c r="L273" i="1"/>
  <c r="Q273" i="1"/>
  <c r="O273" i="1"/>
  <c r="K273" i="1"/>
  <c r="P273" i="1"/>
  <c r="W262" i="1"/>
  <c r="X262" i="1"/>
  <c r="Y262" i="1"/>
  <c r="V262" i="1"/>
  <c r="R262" i="1"/>
  <c r="S262" i="1"/>
  <c r="T262" i="1"/>
  <c r="Q262" i="1"/>
  <c r="N262" i="1"/>
  <c r="M262" i="1"/>
  <c r="U262" i="1"/>
  <c r="L262" i="1"/>
  <c r="O262" i="1"/>
  <c r="P262" i="1"/>
  <c r="K262" i="1"/>
  <c r="W218" i="1"/>
  <c r="X218" i="1"/>
  <c r="Y218" i="1"/>
  <c r="V218" i="1"/>
  <c r="R218" i="1"/>
  <c r="S218" i="1"/>
  <c r="T218" i="1"/>
  <c r="Q218" i="1"/>
  <c r="N218" i="1"/>
  <c r="U218" i="1"/>
  <c r="M218" i="1"/>
  <c r="L218" i="1"/>
  <c r="O218" i="1"/>
  <c r="P218" i="1"/>
  <c r="K218" i="1"/>
  <c r="W205" i="1"/>
  <c r="X205" i="1"/>
  <c r="Y205" i="1"/>
  <c r="V205" i="1"/>
  <c r="S205" i="1"/>
  <c r="R205" i="1"/>
  <c r="U205" i="1"/>
  <c r="M205" i="1"/>
  <c r="T205" i="1"/>
  <c r="L205" i="1"/>
  <c r="Q205" i="1"/>
  <c r="N205" i="1"/>
  <c r="P205" i="1"/>
  <c r="O205" i="1"/>
  <c r="K205" i="1"/>
  <c r="W197" i="1"/>
  <c r="X197" i="1"/>
  <c r="Y197" i="1"/>
  <c r="S197" i="1"/>
  <c r="V197" i="1"/>
  <c r="R197" i="1"/>
  <c r="U197" i="1"/>
  <c r="M197" i="1"/>
  <c r="T197" i="1"/>
  <c r="L197" i="1"/>
  <c r="Q197" i="1"/>
  <c r="N197" i="1"/>
  <c r="P197" i="1"/>
  <c r="O197" i="1"/>
  <c r="K197" i="1"/>
  <c r="W189" i="1"/>
  <c r="X189" i="1"/>
  <c r="Y189" i="1"/>
  <c r="V189" i="1"/>
  <c r="S189" i="1"/>
  <c r="R189" i="1"/>
  <c r="U189" i="1"/>
  <c r="M189" i="1"/>
  <c r="T189" i="1"/>
  <c r="L189" i="1"/>
  <c r="Q189" i="1"/>
  <c r="N189" i="1"/>
  <c r="P189" i="1"/>
  <c r="O189" i="1"/>
  <c r="K189" i="1"/>
  <c r="W177" i="1"/>
  <c r="X177" i="1"/>
  <c r="Y177" i="1"/>
  <c r="S177" i="1"/>
  <c r="V177" i="1"/>
  <c r="R177" i="1"/>
  <c r="U177" i="1"/>
  <c r="Q177" i="1"/>
  <c r="M177" i="1"/>
  <c r="L177" i="1"/>
  <c r="T177" i="1"/>
  <c r="N177" i="1"/>
  <c r="K177" i="1"/>
  <c r="O177" i="1"/>
  <c r="P177" i="1"/>
  <c r="W145" i="1"/>
  <c r="X145" i="1"/>
  <c r="Y145" i="1"/>
  <c r="S145" i="1"/>
  <c r="V145" i="1"/>
  <c r="R145" i="1"/>
  <c r="T145" i="1"/>
  <c r="U145" i="1"/>
  <c r="Q145" i="1"/>
  <c r="M145" i="1"/>
  <c r="L145" i="1"/>
  <c r="N145" i="1"/>
  <c r="K145" i="1"/>
  <c r="O145" i="1"/>
  <c r="P145" i="1"/>
  <c r="W168" i="1"/>
  <c r="W167" i="1"/>
  <c r="X167" i="1"/>
  <c r="V167" i="1"/>
  <c r="X168" i="1"/>
  <c r="Y167" i="1"/>
  <c r="V168" i="1"/>
  <c r="R168" i="1"/>
  <c r="Y168" i="1"/>
  <c r="R167" i="1"/>
  <c r="S168" i="1"/>
  <c r="T167" i="1"/>
  <c r="U168" i="1"/>
  <c r="S167" i="1"/>
  <c r="T168" i="1"/>
  <c r="Q167" i="1"/>
  <c r="U167" i="1"/>
  <c r="L168" i="1"/>
  <c r="O167" i="1"/>
  <c r="P168" i="1"/>
  <c r="Q168" i="1"/>
  <c r="M167" i="1"/>
  <c r="N168" i="1"/>
  <c r="L167" i="1"/>
  <c r="M168" i="1"/>
  <c r="P167" i="1"/>
  <c r="N167" i="1"/>
  <c r="O168" i="1"/>
  <c r="K168" i="1"/>
  <c r="K167" i="1"/>
  <c r="W320" i="1"/>
  <c r="X320" i="1"/>
  <c r="Y320" i="1"/>
  <c r="V320" i="1"/>
  <c r="S320" i="1"/>
  <c r="R320" i="1"/>
  <c r="U320" i="1"/>
  <c r="M320" i="1"/>
  <c r="L320" i="1"/>
  <c r="Q320" i="1"/>
  <c r="T320" i="1"/>
  <c r="N320" i="1"/>
  <c r="K320" i="1"/>
  <c r="O320" i="1"/>
  <c r="P320" i="1"/>
  <c r="W292" i="1"/>
  <c r="X292" i="1"/>
  <c r="V292" i="1"/>
  <c r="Y292" i="1"/>
  <c r="R292" i="1"/>
  <c r="S292" i="1"/>
  <c r="U292" i="1"/>
  <c r="M292" i="1"/>
  <c r="T292" i="1"/>
  <c r="L292" i="1"/>
  <c r="Q292" i="1"/>
  <c r="N292" i="1"/>
  <c r="K292" i="1"/>
  <c r="O292" i="1"/>
  <c r="P292" i="1"/>
  <c r="O315" i="1"/>
  <c r="M315" i="1"/>
  <c r="U315" i="1"/>
  <c r="N307" i="1"/>
  <c r="Q307" i="1"/>
  <c r="S307" i="1"/>
  <c r="V307" i="1"/>
  <c r="P299" i="1"/>
  <c r="L299" i="1"/>
  <c r="Y299" i="1"/>
  <c r="X299" i="1"/>
  <c r="M291" i="1"/>
  <c r="T291" i="1"/>
  <c r="R291" i="1"/>
  <c r="W254" i="1"/>
  <c r="Y254" i="1"/>
  <c r="V254" i="1"/>
  <c r="X254" i="1"/>
  <c r="R254" i="1"/>
  <c r="S254" i="1"/>
  <c r="Q254" i="1"/>
  <c r="N254" i="1"/>
  <c r="T254" i="1"/>
  <c r="M254" i="1"/>
  <c r="U254" i="1"/>
  <c r="L254" i="1"/>
  <c r="O254" i="1"/>
  <c r="P254" i="1"/>
  <c r="K254" i="1"/>
  <c r="K209" i="1"/>
  <c r="T209" i="1"/>
  <c r="R209" i="1"/>
  <c r="X209" i="1"/>
  <c r="K280" i="1"/>
  <c r="T280" i="1"/>
  <c r="U280" i="1"/>
  <c r="V280" i="1"/>
  <c r="W319" i="1"/>
  <c r="X319" i="1"/>
  <c r="V319" i="1"/>
  <c r="R319" i="1"/>
  <c r="Y319" i="1"/>
  <c r="S319" i="1"/>
  <c r="U319" i="1"/>
  <c r="T319" i="1"/>
  <c r="L319" i="1"/>
  <c r="Q319" i="1"/>
  <c r="M319" i="1"/>
  <c r="N319" i="1"/>
  <c r="K319" i="1"/>
  <c r="O319" i="1"/>
  <c r="P319" i="1"/>
  <c r="V297" i="1"/>
  <c r="W199" i="1"/>
  <c r="X199" i="1"/>
  <c r="V199" i="1"/>
  <c r="Y199" i="1"/>
  <c r="R199" i="1"/>
  <c r="T199" i="1"/>
  <c r="S199" i="1"/>
  <c r="U199" i="1"/>
  <c r="O199" i="1"/>
  <c r="Q199" i="1"/>
  <c r="M199" i="1"/>
  <c r="L199" i="1"/>
  <c r="P199" i="1"/>
  <c r="K199" i="1"/>
  <c r="N199" i="1"/>
  <c r="W169" i="1"/>
  <c r="X169" i="1"/>
  <c r="Y169" i="1"/>
  <c r="S169" i="1"/>
  <c r="V169" i="1"/>
  <c r="R169" i="1"/>
  <c r="U169" i="1"/>
  <c r="M169" i="1"/>
  <c r="L169" i="1"/>
  <c r="Q169" i="1"/>
  <c r="T169" i="1"/>
  <c r="N169" i="1"/>
  <c r="O169" i="1"/>
  <c r="K169" i="1"/>
  <c r="P169" i="1"/>
  <c r="W176" i="1"/>
  <c r="X175" i="1"/>
  <c r="V175" i="1"/>
  <c r="X176" i="1"/>
  <c r="R176" i="1"/>
  <c r="Y175" i="1"/>
  <c r="V176" i="1"/>
  <c r="Y176" i="1"/>
  <c r="R175" i="1"/>
  <c r="S176" i="1"/>
  <c r="T175" i="1"/>
  <c r="U176" i="1"/>
  <c r="S175" i="1"/>
  <c r="T176" i="1"/>
  <c r="Q175" i="1"/>
  <c r="U175" i="1"/>
  <c r="L176" i="1"/>
  <c r="O175" i="1"/>
  <c r="P176" i="1"/>
  <c r="M175" i="1"/>
  <c r="N176" i="1"/>
  <c r="Q176" i="1"/>
  <c r="L175" i="1"/>
  <c r="M176" i="1"/>
  <c r="P175" i="1"/>
  <c r="N175" i="1"/>
  <c r="K176" i="1"/>
  <c r="O176" i="1"/>
  <c r="K175" i="1"/>
  <c r="W175" i="1"/>
  <c r="W140" i="1"/>
  <c r="W139" i="1"/>
  <c r="X139" i="1"/>
  <c r="V139" i="1"/>
  <c r="X140" i="1"/>
  <c r="Y140" i="1"/>
  <c r="R140" i="1"/>
  <c r="Y139" i="1"/>
  <c r="V140" i="1"/>
  <c r="R139" i="1"/>
  <c r="S140" i="1"/>
  <c r="S139" i="1"/>
  <c r="T139" i="1"/>
  <c r="U140" i="1"/>
  <c r="T140" i="1"/>
  <c r="Q139" i="1"/>
  <c r="Q140" i="1"/>
  <c r="L140" i="1"/>
  <c r="O139" i="1"/>
  <c r="P140" i="1"/>
  <c r="U139" i="1"/>
  <c r="M139" i="1"/>
  <c r="N140" i="1"/>
  <c r="L139" i="1"/>
  <c r="M140" i="1"/>
  <c r="P139" i="1"/>
  <c r="K140" i="1"/>
  <c r="N139" i="1"/>
  <c r="O140" i="1"/>
  <c r="K139" i="1"/>
  <c r="W316" i="1"/>
  <c r="X316" i="1"/>
  <c r="Y316" i="1"/>
  <c r="R316" i="1"/>
  <c r="S316" i="1"/>
  <c r="V316" i="1"/>
  <c r="U316" i="1"/>
  <c r="M316" i="1"/>
  <c r="T316" i="1"/>
  <c r="L316" i="1"/>
  <c r="Q316" i="1"/>
  <c r="N316" i="1"/>
  <c r="O316" i="1"/>
  <c r="K316" i="1"/>
  <c r="P316" i="1"/>
  <c r="X289" i="1"/>
  <c r="Y289" i="1"/>
  <c r="W289" i="1"/>
  <c r="V289" i="1"/>
  <c r="S289" i="1"/>
  <c r="R289" i="1"/>
  <c r="T289" i="1"/>
  <c r="N289" i="1"/>
  <c r="M289" i="1"/>
  <c r="U289" i="1"/>
  <c r="L289" i="1"/>
  <c r="Q289" i="1"/>
  <c r="O289" i="1"/>
  <c r="K289" i="1"/>
  <c r="P289" i="1"/>
  <c r="W232" i="1"/>
  <c r="X232" i="1"/>
  <c r="V232" i="1"/>
  <c r="Y232" i="1"/>
  <c r="S232" i="1"/>
  <c r="R232" i="1"/>
  <c r="U232" i="1"/>
  <c r="T232" i="1"/>
  <c r="L232" i="1"/>
  <c r="Q232" i="1"/>
  <c r="M232" i="1"/>
  <c r="P232" i="1"/>
  <c r="K232" i="1"/>
  <c r="N232" i="1"/>
  <c r="O232" i="1"/>
  <c r="W268" i="1"/>
  <c r="X268" i="1"/>
  <c r="Y268" i="1"/>
  <c r="V268" i="1"/>
  <c r="R268" i="1"/>
  <c r="S268" i="1"/>
  <c r="U268" i="1"/>
  <c r="M268" i="1"/>
  <c r="T268" i="1"/>
  <c r="L268" i="1"/>
  <c r="Q268" i="1"/>
  <c r="N268" i="1"/>
  <c r="K268" i="1"/>
  <c r="O268" i="1"/>
  <c r="P268" i="1"/>
  <c r="W211" i="1"/>
  <c r="X211" i="1"/>
  <c r="V211" i="1"/>
  <c r="R211" i="1"/>
  <c r="Y211" i="1"/>
  <c r="S211" i="1"/>
  <c r="T211" i="1"/>
  <c r="L211" i="1"/>
  <c r="O211" i="1"/>
  <c r="Q211" i="1"/>
  <c r="U211" i="1"/>
  <c r="M211" i="1"/>
  <c r="P211" i="1"/>
  <c r="K211" i="1"/>
  <c r="N211" i="1"/>
  <c r="W202" i="1"/>
  <c r="X202" i="1"/>
  <c r="Y202" i="1"/>
  <c r="V202" i="1"/>
  <c r="S202" i="1"/>
  <c r="R202" i="1"/>
  <c r="T202" i="1"/>
  <c r="Q202" i="1"/>
  <c r="N202" i="1"/>
  <c r="U202" i="1"/>
  <c r="M202" i="1"/>
  <c r="L202" i="1"/>
  <c r="O202" i="1"/>
  <c r="P202" i="1"/>
  <c r="K202" i="1"/>
  <c r="W194" i="1"/>
  <c r="X194" i="1"/>
  <c r="Y194" i="1"/>
  <c r="V194" i="1"/>
  <c r="S194" i="1"/>
  <c r="R194" i="1"/>
  <c r="T194" i="1"/>
  <c r="Q194" i="1"/>
  <c r="N194" i="1"/>
  <c r="U194" i="1"/>
  <c r="M194" i="1"/>
  <c r="L194" i="1"/>
  <c r="O194" i="1"/>
  <c r="P194" i="1"/>
  <c r="K194" i="1"/>
  <c r="W186" i="1"/>
  <c r="X186" i="1"/>
  <c r="Y186" i="1"/>
  <c r="V186" i="1"/>
  <c r="S186" i="1"/>
  <c r="R186" i="1"/>
  <c r="T186" i="1"/>
  <c r="Q186" i="1"/>
  <c r="N186" i="1"/>
  <c r="U186" i="1"/>
  <c r="M186" i="1"/>
  <c r="L186" i="1"/>
  <c r="O186" i="1"/>
  <c r="P186" i="1"/>
  <c r="K186" i="1"/>
  <c r="W165" i="1"/>
  <c r="X165" i="1"/>
  <c r="Y165" i="1"/>
  <c r="S165" i="1"/>
  <c r="V165" i="1"/>
  <c r="R165" i="1"/>
  <c r="U165" i="1"/>
  <c r="M165" i="1"/>
  <c r="T165" i="1"/>
  <c r="L165" i="1"/>
  <c r="Q165" i="1"/>
  <c r="N165" i="1"/>
  <c r="P165" i="1"/>
  <c r="K165" i="1"/>
  <c r="O165" i="1"/>
  <c r="W133" i="1"/>
  <c r="X133" i="1"/>
  <c r="Y133" i="1"/>
  <c r="S133" i="1"/>
  <c r="V133" i="1"/>
  <c r="T133" i="1"/>
  <c r="R133" i="1"/>
  <c r="U133" i="1"/>
  <c r="M133" i="1"/>
  <c r="L133" i="1"/>
  <c r="Q133" i="1"/>
  <c r="N133" i="1"/>
  <c r="P133" i="1"/>
  <c r="K133" i="1"/>
  <c r="O133" i="1"/>
  <c r="W310" i="1"/>
  <c r="X310" i="1"/>
  <c r="Y310" i="1"/>
  <c r="V310" i="1"/>
  <c r="R310" i="1"/>
  <c r="T310" i="1"/>
  <c r="S310" i="1"/>
  <c r="Q310" i="1"/>
  <c r="O310" i="1"/>
  <c r="U310" i="1"/>
  <c r="M310" i="1"/>
  <c r="L310" i="1"/>
  <c r="P310" i="1"/>
  <c r="N310" i="1"/>
  <c r="K310" i="1"/>
  <c r="W251" i="1"/>
  <c r="X251" i="1"/>
  <c r="V251" i="1"/>
  <c r="R251" i="1"/>
  <c r="Y251" i="1"/>
  <c r="S251" i="1"/>
  <c r="T251" i="1"/>
  <c r="L251" i="1"/>
  <c r="O251" i="1"/>
  <c r="Q251" i="1"/>
  <c r="U251" i="1"/>
  <c r="M251" i="1"/>
  <c r="P251" i="1"/>
  <c r="K251" i="1"/>
  <c r="N251" i="1"/>
  <c r="P309" i="1"/>
  <c r="L309" i="1"/>
  <c r="U309" i="1"/>
  <c r="W309" i="1"/>
  <c r="K301" i="1"/>
  <c r="T301" i="1"/>
  <c r="S301" i="1"/>
  <c r="W266" i="1"/>
  <c r="X266" i="1"/>
  <c r="Y266" i="1"/>
  <c r="V266" i="1"/>
  <c r="R266" i="1"/>
  <c r="T266" i="1"/>
  <c r="S266" i="1"/>
  <c r="Q266" i="1"/>
  <c r="N266" i="1"/>
  <c r="U266" i="1"/>
  <c r="M266" i="1"/>
  <c r="L266" i="1"/>
  <c r="O266" i="1"/>
  <c r="P266" i="1"/>
  <c r="K266" i="1"/>
  <c r="W285" i="1"/>
  <c r="X285" i="1"/>
  <c r="Y285" i="1"/>
  <c r="V285" i="1"/>
  <c r="R285" i="1"/>
  <c r="S285" i="1"/>
  <c r="U285" i="1"/>
  <c r="N285" i="1"/>
  <c r="M285" i="1"/>
  <c r="T285" i="1"/>
  <c r="L285" i="1"/>
  <c r="Q285" i="1"/>
  <c r="P285" i="1"/>
  <c r="K285" i="1"/>
  <c r="O285" i="1"/>
  <c r="W318" i="1"/>
  <c r="Y318" i="1"/>
  <c r="X318" i="1"/>
  <c r="V318" i="1"/>
  <c r="R318" i="1"/>
  <c r="T318" i="1"/>
  <c r="S318" i="1"/>
  <c r="Q318" i="1"/>
  <c r="O318" i="1"/>
  <c r="U318" i="1"/>
  <c r="M318" i="1"/>
  <c r="L318" i="1"/>
  <c r="P318" i="1"/>
  <c r="N318" i="1"/>
  <c r="K318" i="1"/>
  <c r="N315" i="1"/>
  <c r="Q315" i="1"/>
  <c r="S315" i="1"/>
  <c r="X315" i="1"/>
  <c r="P307" i="1"/>
  <c r="L307" i="1"/>
  <c r="Y307" i="1"/>
  <c r="N291" i="1"/>
  <c r="Q291" i="1"/>
  <c r="U291" i="1"/>
  <c r="W291" i="1"/>
  <c r="W272" i="1"/>
  <c r="X272" i="1"/>
  <c r="V272" i="1"/>
  <c r="Y272" i="1"/>
  <c r="S272" i="1"/>
  <c r="R272" i="1"/>
  <c r="U272" i="1"/>
  <c r="M272" i="1"/>
  <c r="L272" i="1"/>
  <c r="Q272" i="1"/>
  <c r="T272" i="1"/>
  <c r="N272" i="1"/>
  <c r="O272" i="1"/>
  <c r="K272" i="1"/>
  <c r="P272" i="1"/>
  <c r="W274" i="1"/>
  <c r="X274" i="1"/>
  <c r="Y274" i="1"/>
  <c r="V274" i="1"/>
  <c r="R274" i="1"/>
  <c r="T274" i="1"/>
  <c r="S274" i="1"/>
  <c r="Q274" i="1"/>
  <c r="U274" i="1"/>
  <c r="M274" i="1"/>
  <c r="L274" i="1"/>
  <c r="O274" i="1"/>
  <c r="P274" i="1"/>
  <c r="N274" i="1"/>
  <c r="K274" i="1"/>
  <c r="W275" i="1"/>
  <c r="X275" i="1"/>
  <c r="V275" i="1"/>
  <c r="R275" i="1"/>
  <c r="Y275" i="1"/>
  <c r="S275" i="1"/>
  <c r="T275" i="1"/>
  <c r="L275" i="1"/>
  <c r="O275" i="1"/>
  <c r="Q275" i="1"/>
  <c r="U275" i="1"/>
  <c r="M275" i="1"/>
  <c r="P275" i="1"/>
  <c r="K275" i="1"/>
  <c r="N275" i="1"/>
  <c r="W229" i="1"/>
  <c r="X229" i="1"/>
  <c r="Y229" i="1"/>
  <c r="S229" i="1"/>
  <c r="V229" i="1"/>
  <c r="R229" i="1"/>
  <c r="U229" i="1"/>
  <c r="M229" i="1"/>
  <c r="T229" i="1"/>
  <c r="L229" i="1"/>
  <c r="Q229" i="1"/>
  <c r="N229" i="1"/>
  <c r="O229" i="1"/>
  <c r="P229" i="1"/>
  <c r="K229" i="1"/>
  <c r="W284" i="1"/>
  <c r="X284" i="1"/>
  <c r="Y284" i="1"/>
  <c r="V284" i="1"/>
  <c r="R284" i="1"/>
  <c r="S284" i="1"/>
  <c r="U284" i="1"/>
  <c r="M284" i="1"/>
  <c r="T284" i="1"/>
  <c r="L284" i="1"/>
  <c r="Q284" i="1"/>
  <c r="N284" i="1"/>
  <c r="K284" i="1"/>
  <c r="O284" i="1"/>
  <c r="P284" i="1"/>
  <c r="O209" i="1"/>
  <c r="L209" i="1"/>
  <c r="V209" i="1"/>
  <c r="W208" i="1"/>
  <c r="X208" i="1"/>
  <c r="V208" i="1"/>
  <c r="Y208" i="1"/>
  <c r="S208" i="1"/>
  <c r="R208" i="1"/>
  <c r="U208" i="1"/>
  <c r="T208" i="1"/>
  <c r="L208" i="1"/>
  <c r="P208" i="1"/>
  <c r="Q208" i="1"/>
  <c r="N208" i="1"/>
  <c r="M208" i="1"/>
  <c r="K208" i="1"/>
  <c r="O208" i="1"/>
  <c r="W200" i="1"/>
  <c r="X200" i="1"/>
  <c r="V200" i="1"/>
  <c r="R200" i="1"/>
  <c r="Y200" i="1"/>
  <c r="S200" i="1"/>
  <c r="U200" i="1"/>
  <c r="T200" i="1"/>
  <c r="L200" i="1"/>
  <c r="P200" i="1"/>
  <c r="Q200" i="1"/>
  <c r="N200" i="1"/>
  <c r="M200" i="1"/>
  <c r="K200" i="1"/>
  <c r="O200" i="1"/>
  <c r="W192" i="1"/>
  <c r="X192" i="1"/>
  <c r="R192" i="1"/>
  <c r="V192" i="1"/>
  <c r="Y192" i="1"/>
  <c r="S192" i="1"/>
  <c r="U192" i="1"/>
  <c r="T192" i="1"/>
  <c r="L192" i="1"/>
  <c r="P192" i="1"/>
  <c r="Q192" i="1"/>
  <c r="N192" i="1"/>
  <c r="M192" i="1"/>
  <c r="K192" i="1"/>
  <c r="O192" i="1"/>
  <c r="W184" i="1"/>
  <c r="X184" i="1"/>
  <c r="V184" i="1"/>
  <c r="R184" i="1"/>
  <c r="Y184" i="1"/>
  <c r="S184" i="1"/>
  <c r="U184" i="1"/>
  <c r="T184" i="1"/>
  <c r="L184" i="1"/>
  <c r="P184" i="1"/>
  <c r="Q184" i="1"/>
  <c r="N184" i="1"/>
  <c r="M184" i="1"/>
  <c r="K184" i="1"/>
  <c r="O184" i="1"/>
  <c r="W157" i="1"/>
  <c r="X157" i="1"/>
  <c r="Y157" i="1"/>
  <c r="V157" i="1"/>
  <c r="S157" i="1"/>
  <c r="R157" i="1"/>
  <c r="U157" i="1"/>
  <c r="M157" i="1"/>
  <c r="T157" i="1"/>
  <c r="Q157" i="1"/>
  <c r="L157" i="1"/>
  <c r="N157" i="1"/>
  <c r="O157" i="1"/>
  <c r="P157" i="1"/>
  <c r="K157" i="1"/>
  <c r="W125" i="1"/>
  <c r="X125" i="1"/>
  <c r="Y125" i="1"/>
  <c r="V125" i="1"/>
  <c r="S125" i="1"/>
  <c r="T125" i="1"/>
  <c r="R125" i="1"/>
  <c r="U125" i="1"/>
  <c r="M125" i="1"/>
  <c r="Q125" i="1"/>
  <c r="L125" i="1"/>
  <c r="N125" i="1"/>
  <c r="O125" i="1"/>
  <c r="P125" i="1"/>
  <c r="K125" i="1"/>
  <c r="W164" i="1"/>
  <c r="X163" i="1"/>
  <c r="V163" i="1"/>
  <c r="X164" i="1"/>
  <c r="R164" i="1"/>
  <c r="Y163" i="1"/>
  <c r="V164" i="1"/>
  <c r="Y164" i="1"/>
  <c r="R163" i="1"/>
  <c r="S164" i="1"/>
  <c r="S163" i="1"/>
  <c r="T163" i="1"/>
  <c r="U164" i="1"/>
  <c r="T164" i="1"/>
  <c r="Q163" i="1"/>
  <c r="L164" i="1"/>
  <c r="O163" i="1"/>
  <c r="P164" i="1"/>
  <c r="U163" i="1"/>
  <c r="Q164" i="1"/>
  <c r="M163" i="1"/>
  <c r="N164" i="1"/>
  <c r="L163" i="1"/>
  <c r="M164" i="1"/>
  <c r="P163" i="1"/>
  <c r="K164" i="1"/>
  <c r="O164" i="1"/>
  <c r="N163" i="1"/>
  <c r="K163" i="1"/>
  <c r="W163" i="1"/>
  <c r="W132" i="1"/>
  <c r="W131" i="1"/>
  <c r="X131" i="1"/>
  <c r="V131" i="1"/>
  <c r="X132" i="1"/>
  <c r="R132" i="1"/>
  <c r="Y131" i="1"/>
  <c r="V132" i="1"/>
  <c r="Y132" i="1"/>
  <c r="R131" i="1"/>
  <c r="S132" i="1"/>
  <c r="S131" i="1"/>
  <c r="T131" i="1"/>
  <c r="U132" i="1"/>
  <c r="T132" i="1"/>
  <c r="Q131" i="1"/>
  <c r="L132" i="1"/>
  <c r="O131" i="1"/>
  <c r="P132" i="1"/>
  <c r="U131" i="1"/>
  <c r="Q132" i="1"/>
  <c r="M131" i="1"/>
  <c r="N132" i="1"/>
  <c r="L131" i="1"/>
  <c r="M132" i="1"/>
  <c r="P131" i="1"/>
  <c r="K132" i="1"/>
  <c r="O132" i="1"/>
  <c r="N131" i="1"/>
  <c r="K131" i="1"/>
  <c r="W203" i="1"/>
  <c r="X203" i="1"/>
  <c r="V203" i="1"/>
  <c r="Y203" i="1"/>
  <c r="R203" i="1"/>
  <c r="S203" i="1"/>
  <c r="T203" i="1"/>
  <c r="O203" i="1"/>
  <c r="Q203" i="1"/>
  <c r="U203" i="1"/>
  <c r="M203" i="1"/>
  <c r="L203" i="1"/>
  <c r="P203" i="1"/>
  <c r="N203" i="1"/>
  <c r="K203" i="1"/>
  <c r="W187" i="1"/>
  <c r="X187" i="1"/>
  <c r="V187" i="1"/>
  <c r="Y187" i="1"/>
  <c r="R187" i="1"/>
  <c r="S187" i="1"/>
  <c r="T187" i="1"/>
  <c r="O187" i="1"/>
  <c r="Q187" i="1"/>
  <c r="U187" i="1"/>
  <c r="M187" i="1"/>
  <c r="L187" i="1"/>
  <c r="P187" i="1"/>
  <c r="N187" i="1"/>
  <c r="K187" i="1"/>
  <c r="W153" i="1"/>
  <c r="X153" i="1"/>
  <c r="Y153" i="1"/>
  <c r="S153" i="1"/>
  <c r="V153" i="1"/>
  <c r="R153" i="1"/>
  <c r="U153" i="1"/>
  <c r="M153" i="1"/>
  <c r="L153" i="1"/>
  <c r="Q153" i="1"/>
  <c r="T153" i="1"/>
  <c r="N153" i="1"/>
  <c r="O153" i="1"/>
  <c r="K153" i="1"/>
  <c r="P153" i="1"/>
  <c r="W160" i="1"/>
  <c r="X159" i="1"/>
  <c r="V159" i="1"/>
  <c r="X160" i="1"/>
  <c r="R160" i="1"/>
  <c r="Y159" i="1"/>
  <c r="V160" i="1"/>
  <c r="Y160" i="1"/>
  <c r="R159" i="1"/>
  <c r="S160" i="1"/>
  <c r="T159" i="1"/>
  <c r="U160" i="1"/>
  <c r="S159" i="1"/>
  <c r="T160" i="1"/>
  <c r="Q159" i="1"/>
  <c r="U159" i="1"/>
  <c r="L160" i="1"/>
  <c r="O159" i="1"/>
  <c r="P160" i="1"/>
  <c r="M159" i="1"/>
  <c r="N160" i="1"/>
  <c r="Q160" i="1"/>
  <c r="L159" i="1"/>
  <c r="M160" i="1"/>
  <c r="P159" i="1"/>
  <c r="N159" i="1"/>
  <c r="K160" i="1"/>
  <c r="O160" i="1"/>
  <c r="K159" i="1"/>
  <c r="W159" i="1"/>
  <c r="W172" i="1"/>
  <c r="X171" i="1"/>
  <c r="V171" i="1"/>
  <c r="X172" i="1"/>
  <c r="Y172" i="1"/>
  <c r="R172" i="1"/>
  <c r="Y171" i="1"/>
  <c r="V172" i="1"/>
  <c r="R171" i="1"/>
  <c r="S172" i="1"/>
  <c r="S171" i="1"/>
  <c r="T171" i="1"/>
  <c r="U172" i="1"/>
  <c r="T172" i="1"/>
  <c r="Q171" i="1"/>
  <c r="Q172" i="1"/>
  <c r="L172" i="1"/>
  <c r="O171" i="1"/>
  <c r="P172" i="1"/>
  <c r="U171" i="1"/>
  <c r="M171" i="1"/>
  <c r="N172" i="1"/>
  <c r="L171" i="1"/>
  <c r="M172" i="1"/>
  <c r="P171" i="1"/>
  <c r="K172" i="1"/>
  <c r="N171" i="1"/>
  <c r="O172" i="1"/>
  <c r="K171" i="1"/>
  <c r="W171" i="1"/>
  <c r="P280" i="1"/>
  <c r="Q280" i="1"/>
  <c r="R280" i="1"/>
  <c r="X280" i="1"/>
  <c r="P297" i="1"/>
  <c r="T297" i="1"/>
  <c r="W297" i="1"/>
  <c r="W267" i="1"/>
  <c r="X267" i="1"/>
  <c r="V267" i="1"/>
  <c r="R267" i="1"/>
  <c r="Y267" i="1"/>
  <c r="S267" i="1"/>
  <c r="T267" i="1"/>
  <c r="L267" i="1"/>
  <c r="O267" i="1"/>
  <c r="Q267" i="1"/>
  <c r="U267" i="1"/>
  <c r="M267" i="1"/>
  <c r="P267" i="1"/>
  <c r="K267" i="1"/>
  <c r="N267" i="1"/>
  <c r="W312" i="1"/>
  <c r="X312" i="1"/>
  <c r="Y312" i="1"/>
  <c r="S312" i="1"/>
  <c r="V312" i="1"/>
  <c r="R312" i="1"/>
  <c r="U312" i="1"/>
  <c r="M312" i="1"/>
  <c r="L312" i="1"/>
  <c r="Q312" i="1"/>
  <c r="T312" i="1"/>
  <c r="N312" i="1"/>
  <c r="K312" i="1"/>
  <c r="O312" i="1"/>
  <c r="P312" i="1"/>
  <c r="W260" i="1"/>
  <c r="X260" i="1"/>
  <c r="S260" i="1"/>
  <c r="V260" i="1"/>
  <c r="Y260" i="1"/>
  <c r="R260" i="1"/>
  <c r="U260" i="1"/>
  <c r="T260" i="1"/>
  <c r="M260" i="1"/>
  <c r="L260" i="1"/>
  <c r="Q260" i="1"/>
  <c r="P260" i="1"/>
  <c r="K260" i="1"/>
  <c r="N260" i="1"/>
  <c r="O260" i="1"/>
  <c r="W271" i="1"/>
  <c r="X271" i="1"/>
  <c r="V271" i="1"/>
  <c r="R271" i="1"/>
  <c r="Y271" i="1"/>
  <c r="S271" i="1"/>
  <c r="T271" i="1"/>
  <c r="U271" i="1"/>
  <c r="L271" i="1"/>
  <c r="O271" i="1"/>
  <c r="Q271" i="1"/>
  <c r="M271" i="1"/>
  <c r="P271" i="1"/>
  <c r="N271" i="1"/>
  <c r="K271" i="1"/>
  <c r="W234" i="1"/>
  <c r="X234" i="1"/>
  <c r="Y234" i="1"/>
  <c r="V234" i="1"/>
  <c r="R234" i="1"/>
  <c r="S234" i="1"/>
  <c r="T234" i="1"/>
  <c r="Q234" i="1"/>
  <c r="N234" i="1"/>
  <c r="U234" i="1"/>
  <c r="M234" i="1"/>
  <c r="L234" i="1"/>
  <c r="O234" i="1"/>
  <c r="P234" i="1"/>
  <c r="K234" i="1"/>
  <c r="W302" i="1"/>
  <c r="Y302" i="1"/>
  <c r="X302" i="1"/>
  <c r="R302" i="1"/>
  <c r="V302" i="1"/>
  <c r="T302" i="1"/>
  <c r="S302" i="1"/>
  <c r="Q302" i="1"/>
  <c r="O302" i="1"/>
  <c r="U302" i="1"/>
  <c r="M302" i="1"/>
  <c r="L302" i="1"/>
  <c r="P302" i="1"/>
  <c r="N302" i="1"/>
  <c r="K302" i="1"/>
  <c r="W288" i="1"/>
  <c r="X288" i="1"/>
  <c r="V288" i="1"/>
  <c r="Y288" i="1"/>
  <c r="S288" i="1"/>
  <c r="R288" i="1"/>
  <c r="U288" i="1"/>
  <c r="M288" i="1"/>
  <c r="L288" i="1"/>
  <c r="Q288" i="1"/>
  <c r="T288" i="1"/>
  <c r="N288" i="1"/>
  <c r="O288" i="1"/>
  <c r="K288" i="1"/>
  <c r="P288" i="1"/>
  <c r="K309" i="1"/>
  <c r="T309" i="1"/>
  <c r="S309" i="1"/>
  <c r="Y309" i="1"/>
  <c r="O301" i="1"/>
  <c r="M301" i="1"/>
  <c r="R301" i="1"/>
  <c r="X301" i="1"/>
  <c r="W258" i="1"/>
  <c r="X258" i="1"/>
  <c r="Y258" i="1"/>
  <c r="V258" i="1"/>
  <c r="R258" i="1"/>
  <c r="S258" i="1"/>
  <c r="T258" i="1"/>
  <c r="Q258" i="1"/>
  <c r="N258" i="1"/>
  <c r="U258" i="1"/>
  <c r="M258" i="1"/>
  <c r="L258" i="1"/>
  <c r="O258" i="1"/>
  <c r="P258" i="1"/>
  <c r="K258" i="1"/>
  <c r="W246" i="1"/>
  <c r="X246" i="1"/>
  <c r="Y246" i="1"/>
  <c r="V246" i="1"/>
  <c r="R246" i="1"/>
  <c r="S246" i="1"/>
  <c r="Q246" i="1"/>
  <c r="N246" i="1"/>
  <c r="T246" i="1"/>
  <c r="M246" i="1"/>
  <c r="U246" i="1"/>
  <c r="L246" i="1"/>
  <c r="O246" i="1"/>
  <c r="P246" i="1"/>
  <c r="K246" i="1"/>
  <c r="X247" i="1"/>
  <c r="V247" i="1"/>
  <c r="W247" i="1"/>
  <c r="Y247" i="1"/>
  <c r="R247" i="1"/>
  <c r="S247" i="1"/>
  <c r="T247" i="1"/>
  <c r="U247" i="1"/>
  <c r="L247" i="1"/>
  <c r="O247" i="1"/>
  <c r="Q247" i="1"/>
  <c r="M247" i="1"/>
  <c r="P247" i="1"/>
  <c r="K247" i="1"/>
  <c r="N247" i="1"/>
  <c r="W210" i="1"/>
  <c r="X210" i="1"/>
  <c r="Y210" i="1"/>
  <c r="V210" i="1"/>
  <c r="R210" i="1"/>
  <c r="S210" i="1"/>
  <c r="T210" i="1"/>
  <c r="Q210" i="1"/>
  <c r="N210" i="1"/>
  <c r="U210" i="1"/>
  <c r="M210" i="1"/>
  <c r="L210" i="1"/>
  <c r="O210" i="1"/>
  <c r="P210" i="1"/>
  <c r="K210" i="1"/>
  <c r="W201" i="1"/>
  <c r="X201" i="1"/>
  <c r="Y201" i="1"/>
  <c r="S201" i="1"/>
  <c r="V201" i="1"/>
  <c r="R201" i="1"/>
  <c r="U201" i="1"/>
  <c r="M201" i="1"/>
  <c r="L201" i="1"/>
  <c r="T201" i="1"/>
  <c r="Q201" i="1"/>
  <c r="N201" i="1"/>
  <c r="O201" i="1"/>
  <c r="K201" i="1"/>
  <c r="P201" i="1"/>
  <c r="W193" i="1"/>
  <c r="X193" i="1"/>
  <c r="Y193" i="1"/>
  <c r="S193" i="1"/>
  <c r="V193" i="1"/>
  <c r="R193" i="1"/>
  <c r="U193" i="1"/>
  <c r="M193" i="1"/>
  <c r="L193" i="1"/>
  <c r="T193" i="1"/>
  <c r="Q193" i="1"/>
  <c r="N193" i="1"/>
  <c r="O193" i="1"/>
  <c r="K193" i="1"/>
  <c r="P193" i="1"/>
  <c r="W185" i="1"/>
  <c r="X185" i="1"/>
  <c r="Y185" i="1"/>
  <c r="S185" i="1"/>
  <c r="V185" i="1"/>
  <c r="R185" i="1"/>
  <c r="U185" i="1"/>
  <c r="M185" i="1"/>
  <c r="L185" i="1"/>
  <c r="T185" i="1"/>
  <c r="Q185" i="1"/>
  <c r="N185" i="1"/>
  <c r="O185" i="1"/>
  <c r="K185" i="1"/>
  <c r="P185" i="1"/>
  <c r="W161" i="1"/>
  <c r="X161" i="1"/>
  <c r="Y161" i="1"/>
  <c r="S161" i="1"/>
  <c r="V161" i="1"/>
  <c r="R161" i="1"/>
  <c r="U161" i="1"/>
  <c r="Q161" i="1"/>
  <c r="M161" i="1"/>
  <c r="L161" i="1"/>
  <c r="T161" i="1"/>
  <c r="N161" i="1"/>
  <c r="K161" i="1"/>
  <c r="O161" i="1"/>
  <c r="P161" i="1"/>
  <c r="W129" i="1"/>
  <c r="X129" i="1"/>
  <c r="Y129" i="1"/>
  <c r="S129" i="1"/>
  <c r="V129" i="1"/>
  <c r="R129" i="1"/>
  <c r="T129" i="1"/>
  <c r="U129" i="1"/>
  <c r="Q129" i="1"/>
  <c r="M129" i="1"/>
  <c r="L129" i="1"/>
  <c r="N129" i="1"/>
  <c r="K129" i="1"/>
  <c r="O129" i="1"/>
  <c r="P129" i="1"/>
  <c r="W151" i="1"/>
  <c r="W152" i="1"/>
  <c r="X151" i="1"/>
  <c r="V151" i="1"/>
  <c r="X152" i="1"/>
  <c r="Y151" i="1"/>
  <c r="V152" i="1"/>
  <c r="R152" i="1"/>
  <c r="Y152" i="1"/>
  <c r="R151" i="1"/>
  <c r="S152" i="1"/>
  <c r="T151" i="1"/>
  <c r="U152" i="1"/>
  <c r="S151" i="1"/>
  <c r="T152" i="1"/>
  <c r="Q151" i="1"/>
  <c r="U151" i="1"/>
  <c r="L152" i="1"/>
  <c r="O151" i="1"/>
  <c r="P152" i="1"/>
  <c r="Q152" i="1"/>
  <c r="M151" i="1"/>
  <c r="N152" i="1"/>
  <c r="L151" i="1"/>
  <c r="M152" i="1"/>
  <c r="P151" i="1"/>
  <c r="N151" i="1"/>
  <c r="O152" i="1"/>
  <c r="K152" i="1"/>
  <c r="K151" i="1"/>
  <c r="W308" i="1"/>
  <c r="X308" i="1"/>
  <c r="Y308" i="1"/>
  <c r="R308" i="1"/>
  <c r="V308" i="1"/>
  <c r="S308" i="1"/>
  <c r="U308" i="1"/>
  <c r="M308" i="1"/>
  <c r="T308" i="1"/>
  <c r="L308" i="1"/>
  <c r="Q308" i="1"/>
  <c r="N308" i="1"/>
  <c r="O308" i="1"/>
  <c r="K308" i="1"/>
  <c r="P308" i="1"/>
  <c r="W243" i="1"/>
  <c r="X243" i="1"/>
  <c r="V243" i="1"/>
  <c r="R243" i="1"/>
  <c r="Y243" i="1"/>
  <c r="S243" i="1"/>
  <c r="T243" i="1"/>
  <c r="L243" i="1"/>
  <c r="O243" i="1"/>
  <c r="Q243" i="1"/>
  <c r="U243" i="1"/>
  <c r="M243" i="1"/>
  <c r="P243" i="1"/>
  <c r="K243" i="1"/>
  <c r="N243" i="1"/>
  <c r="W256" i="1"/>
  <c r="X256" i="1"/>
  <c r="S256" i="1"/>
  <c r="V256" i="1"/>
  <c r="Y256" i="1"/>
  <c r="R256" i="1"/>
  <c r="U256" i="1"/>
  <c r="T256" i="1"/>
  <c r="M256" i="1"/>
  <c r="L256" i="1"/>
  <c r="Q256" i="1"/>
  <c r="N256" i="1"/>
  <c r="O256" i="1"/>
  <c r="K256" i="1"/>
  <c r="P256" i="1"/>
  <c r="P315" i="1"/>
  <c r="L315" i="1"/>
  <c r="Y315" i="1"/>
  <c r="W315" i="1"/>
  <c r="K307" i="1"/>
  <c r="T307" i="1"/>
  <c r="R307" i="1"/>
  <c r="P291" i="1"/>
  <c r="O291" i="1"/>
  <c r="S291" i="1"/>
  <c r="V291" i="1"/>
  <c r="W222" i="1"/>
  <c r="Y222" i="1"/>
  <c r="V222" i="1"/>
  <c r="X222" i="1"/>
  <c r="R222" i="1"/>
  <c r="S222" i="1"/>
  <c r="Q222" i="1"/>
  <c r="N222" i="1"/>
  <c r="M222" i="1"/>
  <c r="T222" i="1"/>
  <c r="U222" i="1"/>
  <c r="L222" i="1"/>
  <c r="O222" i="1"/>
  <c r="P222" i="1"/>
  <c r="K222" i="1"/>
  <c r="N209" i="1"/>
  <c r="M209" i="1"/>
  <c r="S209" i="1"/>
  <c r="O280" i="1"/>
  <c r="L280" i="1"/>
  <c r="S280" i="1"/>
  <c r="W280" i="1"/>
  <c r="C88" i="1" l="1"/>
  <c r="F89" i="1"/>
  <c r="E89" i="1"/>
  <c r="C92" i="1"/>
  <c r="F92" i="1"/>
  <c r="E25" i="1"/>
  <c r="F25" i="1"/>
  <c r="C25" i="1"/>
  <c r="G25" i="1"/>
  <c r="D25" i="1"/>
  <c r="A26" i="1"/>
  <c r="B25" i="1"/>
  <c r="F88" i="1"/>
  <c r="E88" i="1"/>
  <c r="D89" i="1"/>
  <c r="D92" i="1"/>
  <c r="B88" i="1"/>
  <c r="B89" i="1"/>
  <c r="E92" i="1"/>
  <c r="G88" i="1"/>
  <c r="D88" i="1"/>
  <c r="C89" i="1"/>
  <c r="C26" i="1" l="1"/>
  <c r="G26" i="1"/>
  <c r="A27" i="1"/>
  <c r="D26" i="1"/>
  <c r="E26" i="1"/>
  <c r="B26" i="1"/>
  <c r="F26" i="1"/>
  <c r="E27" i="1" l="1"/>
  <c r="F27" i="1"/>
  <c r="C27" i="1"/>
  <c r="G27" i="1"/>
  <c r="A28" i="1"/>
  <c r="B27" i="1"/>
  <c r="D27" i="1"/>
  <c r="C28" i="1" l="1"/>
  <c r="G28" i="1"/>
  <c r="B28" i="1"/>
  <c r="D28" i="1"/>
  <c r="A29" i="1"/>
  <c r="E28" i="1"/>
  <c r="F28" i="1"/>
  <c r="E29" i="1" l="1"/>
  <c r="F29" i="1"/>
  <c r="C29" i="1"/>
  <c r="G29" i="1"/>
  <c r="B29" i="1"/>
  <c r="D29" i="1"/>
  <c r="A30" i="1"/>
  <c r="C30" i="1" l="1"/>
  <c r="G30" i="1"/>
  <c r="D30" i="1"/>
  <c r="A31" i="1"/>
  <c r="E30" i="1"/>
  <c r="B30" i="1"/>
  <c r="F30" i="1"/>
  <c r="E31" i="1" l="1"/>
  <c r="F31" i="1"/>
  <c r="C31" i="1"/>
  <c r="G31" i="1"/>
  <c r="D31" i="1"/>
  <c r="B31" i="1"/>
  <c r="A32" i="1"/>
  <c r="C32" i="1" l="1"/>
  <c r="G32" i="1"/>
  <c r="B32" i="1"/>
  <c r="D32" i="1"/>
  <c r="A33" i="1"/>
  <c r="E32" i="1"/>
  <c r="F32" i="1"/>
  <c r="E33" i="1" l="1"/>
  <c r="F33" i="1"/>
  <c r="C33" i="1"/>
  <c r="G33" i="1"/>
  <c r="D33" i="1"/>
  <c r="A34" i="1"/>
  <c r="B33" i="1"/>
  <c r="C34" i="1" l="1"/>
  <c r="G34" i="1"/>
  <c r="A35" i="1"/>
  <c r="D34" i="1"/>
  <c r="E34" i="1"/>
  <c r="B34" i="1"/>
  <c r="F34" i="1"/>
  <c r="E35" i="1" l="1"/>
  <c r="F35" i="1"/>
  <c r="C35" i="1"/>
  <c r="G35" i="1"/>
  <c r="A36" i="1"/>
  <c r="D35" i="1"/>
  <c r="B35" i="1"/>
  <c r="C36" i="1" l="1"/>
  <c r="G36" i="1"/>
  <c r="B36" i="1"/>
  <c r="D36" i="1"/>
  <c r="A37" i="1"/>
  <c r="E36" i="1"/>
  <c r="F36" i="1"/>
  <c r="E37" i="1" l="1"/>
  <c r="F37" i="1"/>
  <c r="B37" i="1"/>
  <c r="C37" i="1"/>
  <c r="G37" i="1"/>
  <c r="A38" i="1"/>
  <c r="D37" i="1"/>
  <c r="C38" i="1" l="1"/>
  <c r="G38" i="1"/>
  <c r="D38" i="1"/>
  <c r="A39" i="1"/>
  <c r="E38" i="1"/>
  <c r="B38" i="1"/>
  <c r="F38" i="1"/>
  <c r="E39" i="1" l="1"/>
  <c r="F39" i="1"/>
  <c r="C39" i="1"/>
  <c r="G39" i="1"/>
  <c r="B39" i="1"/>
  <c r="D39" i="1"/>
  <c r="A40" i="1"/>
  <c r="C40" i="1" l="1"/>
  <c r="G40" i="1"/>
  <c r="B40" i="1"/>
  <c r="A41" i="1"/>
  <c r="D40" i="1"/>
  <c r="E40" i="1"/>
  <c r="F40" i="1"/>
  <c r="E41" i="1" l="1"/>
  <c r="F41" i="1"/>
  <c r="B41" i="1"/>
  <c r="C41" i="1"/>
  <c r="G41" i="1"/>
  <c r="D41" i="1"/>
  <c r="A42" i="1"/>
  <c r="C42" i="1" l="1"/>
  <c r="G42" i="1"/>
  <c r="D42" i="1"/>
  <c r="A43" i="1"/>
  <c r="E42" i="1"/>
  <c r="B42" i="1"/>
  <c r="F42" i="1"/>
  <c r="E43" i="1" l="1"/>
  <c r="F43" i="1"/>
  <c r="C43" i="1"/>
  <c r="G43" i="1"/>
  <c r="A44" i="1"/>
  <c r="B43" i="1"/>
  <c r="D43" i="1"/>
  <c r="C44" i="1" l="1"/>
  <c r="G44" i="1"/>
  <c r="B44" i="1"/>
  <c r="D44" i="1"/>
  <c r="A45" i="1"/>
  <c r="E44" i="1"/>
  <c r="F44" i="1"/>
  <c r="E45" i="1" l="1"/>
  <c r="F45" i="1"/>
  <c r="B45" i="1"/>
  <c r="C45" i="1"/>
  <c r="G45" i="1"/>
  <c r="A46" i="1"/>
  <c r="D45" i="1"/>
  <c r="C46" i="1" l="1"/>
  <c r="G46" i="1"/>
  <c r="A47" i="1"/>
  <c r="D46" i="1"/>
  <c r="E46" i="1"/>
  <c r="B46" i="1"/>
  <c r="F46" i="1"/>
  <c r="E47" i="1" l="1"/>
  <c r="F47" i="1"/>
  <c r="C47" i="1"/>
  <c r="G47" i="1"/>
  <c r="D47" i="1"/>
  <c r="A48" i="1"/>
  <c r="B47" i="1"/>
  <c r="C48" i="1" l="1"/>
  <c r="G48" i="1"/>
  <c r="B48" i="1"/>
  <c r="A49" i="1"/>
  <c r="D48" i="1"/>
  <c r="E48" i="1"/>
  <c r="F48" i="1"/>
  <c r="E49" i="1" l="1"/>
  <c r="F49" i="1"/>
  <c r="B49" i="1"/>
  <c r="C49" i="1"/>
  <c r="G49" i="1"/>
  <c r="D49" i="1"/>
  <c r="A50" i="1"/>
  <c r="C50" i="1" l="1"/>
  <c r="G50" i="1"/>
  <c r="A51" i="1"/>
  <c r="D50" i="1"/>
  <c r="E50" i="1"/>
  <c r="B50" i="1"/>
  <c r="F50" i="1"/>
  <c r="E51" i="1" l="1"/>
  <c r="F51" i="1"/>
  <c r="C51" i="1"/>
  <c r="G51" i="1"/>
  <c r="A52" i="1"/>
  <c r="B51" i="1"/>
  <c r="D51" i="1"/>
  <c r="C52" i="1" l="1"/>
  <c r="G52" i="1"/>
  <c r="B52" i="1"/>
  <c r="D52" i="1"/>
  <c r="A53" i="1"/>
  <c r="E52" i="1"/>
  <c r="F52" i="1"/>
  <c r="E53" i="1" l="1"/>
  <c r="F53" i="1"/>
  <c r="C53" i="1"/>
  <c r="G53" i="1"/>
  <c r="B53" i="1"/>
  <c r="A54" i="1"/>
  <c r="D53" i="1"/>
  <c r="C54" i="1" l="1"/>
  <c r="G54" i="1"/>
  <c r="A55" i="1"/>
  <c r="D54" i="1"/>
  <c r="E54" i="1"/>
  <c r="B54" i="1"/>
  <c r="F54" i="1"/>
  <c r="E55" i="1" l="1"/>
  <c r="F55" i="1"/>
  <c r="C55" i="1"/>
  <c r="G55" i="1"/>
  <c r="D55" i="1"/>
  <c r="B55" i="1"/>
  <c r="A56" i="1"/>
  <c r="C56" i="1" l="1"/>
  <c r="G56" i="1"/>
  <c r="B56" i="1"/>
  <c r="D56" i="1"/>
  <c r="A57" i="1"/>
  <c r="E56" i="1"/>
  <c r="F56" i="1"/>
  <c r="E57" i="1" l="1"/>
  <c r="F57" i="1"/>
  <c r="C57" i="1"/>
  <c r="G57" i="1"/>
  <c r="D57" i="1"/>
  <c r="A58" i="1"/>
  <c r="B57" i="1"/>
  <c r="C58" i="1" l="1"/>
  <c r="G58" i="1"/>
  <c r="D58" i="1"/>
  <c r="A59" i="1"/>
  <c r="E58" i="1"/>
  <c r="B58" i="1"/>
  <c r="F58" i="1"/>
  <c r="E59" i="1" l="1"/>
  <c r="F59" i="1"/>
  <c r="C59" i="1"/>
  <c r="G59" i="1"/>
  <c r="A60" i="1"/>
  <c r="D59" i="1"/>
  <c r="B59" i="1"/>
  <c r="C60" i="1" l="1"/>
  <c r="G60" i="1"/>
  <c r="B60" i="1"/>
  <c r="D60" i="1"/>
  <c r="A61" i="1"/>
  <c r="E60" i="1"/>
  <c r="F60" i="1"/>
  <c r="E61" i="1" l="1"/>
  <c r="F61" i="1"/>
  <c r="C61" i="1"/>
  <c r="G61" i="1"/>
  <c r="B61" i="1"/>
  <c r="D61" i="1"/>
  <c r="A62" i="1"/>
  <c r="C62" i="1" l="1"/>
  <c r="G62" i="1"/>
  <c r="A63" i="1"/>
  <c r="D62" i="1"/>
  <c r="E62" i="1"/>
  <c r="B62" i="1"/>
  <c r="F62" i="1"/>
  <c r="E63" i="1" l="1"/>
  <c r="F63" i="1"/>
  <c r="C63" i="1"/>
  <c r="G63" i="1"/>
  <c r="D63" i="1"/>
  <c r="B63" i="1"/>
  <c r="A64" i="1"/>
  <c r="C64" i="1" l="1"/>
  <c r="G64" i="1"/>
  <c r="B64" i="1"/>
  <c r="D64" i="1"/>
  <c r="A65" i="1"/>
  <c r="E64" i="1"/>
  <c r="F64" i="1"/>
  <c r="E65" i="1" l="1"/>
  <c r="F65" i="1"/>
  <c r="C65" i="1"/>
  <c r="G65" i="1"/>
  <c r="D65" i="1"/>
  <c r="A66" i="1"/>
  <c r="B65" i="1"/>
  <c r="C66" i="1" l="1"/>
  <c r="G66" i="1"/>
  <c r="D66" i="1"/>
  <c r="A67" i="1"/>
  <c r="E66" i="1"/>
  <c r="B66" i="1"/>
  <c r="F66" i="1"/>
  <c r="E67" i="1" l="1"/>
  <c r="F67" i="1"/>
  <c r="C67" i="1"/>
  <c r="G67" i="1"/>
  <c r="A68" i="1"/>
  <c r="B67" i="1"/>
  <c r="D67" i="1"/>
  <c r="C68" i="1" l="1"/>
  <c r="G68" i="1"/>
  <c r="B68" i="1"/>
  <c r="D68" i="1"/>
  <c r="A69" i="1"/>
  <c r="E68" i="1"/>
  <c r="F68" i="1"/>
  <c r="E69" i="1" l="1"/>
  <c r="F69" i="1"/>
  <c r="C69" i="1"/>
  <c r="G69" i="1"/>
  <c r="B69" i="1"/>
  <c r="A70" i="1"/>
  <c r="D69" i="1"/>
  <c r="C70" i="1" l="1"/>
  <c r="G70" i="1"/>
  <c r="A71" i="1"/>
  <c r="D70" i="1"/>
  <c r="E70" i="1"/>
  <c r="B70" i="1"/>
  <c r="F70" i="1"/>
  <c r="E71" i="1" l="1"/>
  <c r="F71" i="1"/>
  <c r="C71" i="1"/>
  <c r="G71" i="1"/>
  <c r="D71" i="1"/>
  <c r="B71" i="1"/>
  <c r="A72" i="1"/>
  <c r="C72" i="1" l="1"/>
  <c r="G72" i="1"/>
  <c r="B72" i="1"/>
  <c r="D72" i="1"/>
  <c r="A73" i="1"/>
  <c r="E72" i="1"/>
  <c r="F72" i="1"/>
  <c r="E73" i="1" l="1"/>
  <c r="F73" i="1"/>
  <c r="C73" i="1"/>
  <c r="G73" i="1"/>
  <c r="D73" i="1"/>
  <c r="A74" i="1"/>
  <c r="B73" i="1"/>
  <c r="C74" i="1" l="1"/>
  <c r="G74" i="1"/>
  <c r="A75" i="1"/>
  <c r="D74" i="1"/>
  <c r="E74" i="1"/>
  <c r="B74" i="1"/>
  <c r="F74" i="1"/>
  <c r="E75" i="1" l="1"/>
  <c r="F75" i="1"/>
  <c r="C75" i="1"/>
  <c r="G75" i="1"/>
  <c r="A76" i="1"/>
  <c r="D75" i="1"/>
  <c r="B75" i="1"/>
  <c r="C76" i="1" l="1"/>
  <c r="G76" i="1"/>
  <c r="B76" i="1"/>
  <c r="D76" i="1"/>
  <c r="A77" i="1"/>
  <c r="E76" i="1"/>
  <c r="F76" i="1"/>
  <c r="E77" i="1" l="1"/>
  <c r="F77" i="1"/>
  <c r="C77" i="1"/>
  <c r="G77" i="1"/>
  <c r="B77" i="1"/>
  <c r="A78" i="1"/>
  <c r="D77" i="1"/>
  <c r="C78" i="1" l="1"/>
  <c r="G78" i="1"/>
  <c r="A79" i="1"/>
  <c r="D78" i="1"/>
  <c r="E78" i="1"/>
  <c r="B78" i="1"/>
  <c r="F78" i="1"/>
  <c r="E79" i="1" l="1"/>
  <c r="F79" i="1"/>
  <c r="C79" i="1"/>
  <c r="G79" i="1"/>
  <c r="D79" i="1"/>
  <c r="B79" i="1"/>
  <c r="A80" i="1"/>
  <c r="C80" i="1" l="1"/>
  <c r="G80" i="1"/>
  <c r="B80" i="1"/>
  <c r="D80" i="1"/>
  <c r="A81" i="1"/>
  <c r="E80" i="1"/>
  <c r="F80" i="1"/>
  <c r="E81" i="1" l="1"/>
  <c r="F81" i="1"/>
  <c r="C81" i="1"/>
  <c r="G81" i="1"/>
  <c r="D81" i="1"/>
  <c r="A82" i="1"/>
  <c r="B81" i="1"/>
  <c r="C82" i="1" l="1"/>
  <c r="G82" i="1"/>
  <c r="D82" i="1"/>
  <c r="A83" i="1"/>
  <c r="E82" i="1"/>
  <c r="B82" i="1"/>
  <c r="F82" i="1"/>
  <c r="E83" i="1" l="1"/>
  <c r="F83" i="1"/>
  <c r="C83" i="1"/>
  <c r="G83" i="1"/>
  <c r="A84" i="1"/>
  <c r="D83" i="1"/>
  <c r="B83" i="1"/>
  <c r="C84" i="1" l="1"/>
  <c r="G84" i="1"/>
  <c r="B84" i="1"/>
  <c r="A85" i="1"/>
  <c r="D84" i="1"/>
  <c r="E84" i="1"/>
  <c r="F84" i="1"/>
  <c r="E85" i="1" l="1"/>
  <c r="F85" i="1"/>
  <c r="C85" i="1"/>
  <c r="G85" i="1"/>
  <c r="B85" i="1"/>
  <c r="D85" i="1"/>
</calcChain>
</file>

<file path=xl/sharedStrings.xml><?xml version="1.0" encoding="utf-8"?>
<sst xmlns="http://schemas.openxmlformats.org/spreadsheetml/2006/main" count="52" uniqueCount="44">
  <si>
    <t>RPM</t>
  </si>
  <si>
    <t>RPM Increment</t>
  </si>
  <si>
    <t>Tire Size</t>
  </si>
  <si>
    <t xml:space="preserve">Tire Diameter </t>
  </si>
  <si>
    <t>Ser</t>
  </si>
  <si>
    <t>Section</t>
  </si>
  <si>
    <t>Dia</t>
  </si>
  <si>
    <t>Ratio 1st</t>
  </si>
  <si>
    <t>Ratio 2nd</t>
  </si>
  <si>
    <t>Ratio 3rd</t>
  </si>
  <si>
    <t>Ratio 4th</t>
  </si>
  <si>
    <t>Ratio 5th</t>
  </si>
  <si>
    <t>Ratio 6th</t>
  </si>
  <si>
    <t>Nteeth 2</t>
  </si>
  <si>
    <t>Nteeth 1</t>
  </si>
  <si>
    <t>R&amp;P</t>
  </si>
  <si>
    <t>Pinion</t>
  </si>
  <si>
    <t>Ring</t>
  </si>
  <si>
    <t>Ratio</t>
  </si>
  <si>
    <t>MPH</t>
  </si>
  <si>
    <t>Revs/Mile</t>
  </si>
  <si>
    <t>RPM 2</t>
  </si>
  <si>
    <t>RPM 1</t>
  </si>
  <si>
    <t>RPM 3</t>
  </si>
  <si>
    <t>RPM 4</t>
  </si>
  <si>
    <t>RPM 5</t>
  </si>
  <si>
    <t>RPM 6</t>
  </si>
  <si>
    <t>Gear</t>
  </si>
  <si>
    <t>Max Speed/Shift</t>
  </si>
  <si>
    <t>RPM drop</t>
  </si>
  <si>
    <t>2-3</t>
  </si>
  <si>
    <t>1-2</t>
  </si>
  <si>
    <t>3-4</t>
  </si>
  <si>
    <t>4-5</t>
  </si>
  <si>
    <t>5-6</t>
  </si>
  <si>
    <t>Missed Shift RPM</t>
  </si>
  <si>
    <t>2-1</t>
  </si>
  <si>
    <t>3-2</t>
  </si>
  <si>
    <t>4-3</t>
  </si>
  <si>
    <t>5-4</t>
  </si>
  <si>
    <t>©2001 I.G.Inc., Dr. Steven J. Timmins</t>
  </si>
  <si>
    <t>Instant-G.com Gearing Chart</t>
  </si>
  <si>
    <t xml:space="preserve">RPM Redline  </t>
  </si>
  <si>
    <t>Enter data in yellow areas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</si>
</sst>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_);_(@_)"/>
    <numFmt numFmtId="166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164" fontId="0" fillId="0" borderId="0" xfId="1" applyNumberFormat="1" applyFont="1"/>
    <xf numFmtId="166" fontId="0" fillId="0" borderId="0" xfId="1" applyNumberFormat="1" applyFont="1"/>
    <xf numFmtId="164" fontId="0" fillId="0" borderId="0" xfId="0" applyNumberFormat="1"/>
    <xf numFmtId="0" fontId="0" fillId="2" borderId="0" xfId="0" applyFill="1" applyProtection="1">
      <protection locked="0"/>
    </xf>
    <xf numFmtId="0" fontId="0" fillId="0" borderId="0" xfId="0" quotePrefix="1"/>
    <xf numFmtId="16" fontId="0" fillId="0" borderId="0" xfId="0" quotePrefix="1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965297265775057"/>
          <c:y val="3.35570882180293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41418964471893"/>
          <c:y val="0.23657747193710668"/>
          <c:w val="0.76619391506515822"/>
          <c:h val="0.61577256880083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122.88484391815342</c:v>
                </c:pt>
                <c:pt idx="2">
                  <c:v>245.76968783630684</c:v>
                </c:pt>
                <c:pt idx="3">
                  <c:v>368.65453175446027</c:v>
                </c:pt>
                <c:pt idx="4">
                  <c:v>491.53937567261369</c:v>
                </c:pt>
                <c:pt idx="5">
                  <c:v>614.42421959076705</c:v>
                </c:pt>
                <c:pt idx="6">
                  <c:v>737.30906350892053</c:v>
                </c:pt>
                <c:pt idx="7">
                  <c:v>860.19390742707401</c:v>
                </c:pt>
                <c:pt idx="8">
                  <c:v>983.07875134522737</c:v>
                </c:pt>
                <c:pt idx="9">
                  <c:v>1105.9635952633807</c:v>
                </c:pt>
                <c:pt idx="10">
                  <c:v>1228.8484391815341</c:v>
                </c:pt>
                <c:pt idx="11">
                  <c:v>1351.7332830996877</c:v>
                </c:pt>
                <c:pt idx="12">
                  <c:v>1474.6181270178411</c:v>
                </c:pt>
                <c:pt idx="13">
                  <c:v>1597.5029709359944</c:v>
                </c:pt>
                <c:pt idx="14">
                  <c:v>1720.387814854148</c:v>
                </c:pt>
                <c:pt idx="15">
                  <c:v>1843.2726587723012</c:v>
                </c:pt>
                <c:pt idx="16">
                  <c:v>1966.1575026904547</c:v>
                </c:pt>
                <c:pt idx="17">
                  <c:v>2089.0423466086081</c:v>
                </c:pt>
                <c:pt idx="18">
                  <c:v>2211.9271905267615</c:v>
                </c:pt>
                <c:pt idx="19">
                  <c:v>2334.8120344449148</c:v>
                </c:pt>
                <c:pt idx="20">
                  <c:v>2457.6968783630682</c:v>
                </c:pt>
                <c:pt idx="21">
                  <c:v>2580.5817222812216</c:v>
                </c:pt>
                <c:pt idx="22">
                  <c:v>2703.4665661993754</c:v>
                </c:pt>
                <c:pt idx="23">
                  <c:v>2826.3514101175288</c:v>
                </c:pt>
                <c:pt idx="24">
                  <c:v>2949.2362540356821</c:v>
                </c:pt>
                <c:pt idx="25">
                  <c:v>3072.1210979538355</c:v>
                </c:pt>
                <c:pt idx="26">
                  <c:v>3195.0059418719889</c:v>
                </c:pt>
                <c:pt idx="27">
                  <c:v>3317.8907857901422</c:v>
                </c:pt>
                <c:pt idx="28">
                  <c:v>3440.775629708296</c:v>
                </c:pt>
                <c:pt idx="29">
                  <c:v>3563.6604736264494</c:v>
                </c:pt>
                <c:pt idx="30">
                  <c:v>3686.5453175446023</c:v>
                </c:pt>
                <c:pt idx="31">
                  <c:v>3809.4301614627561</c:v>
                </c:pt>
                <c:pt idx="32">
                  <c:v>3932.3150053809095</c:v>
                </c:pt>
                <c:pt idx="33">
                  <c:v>4055.1998492990624</c:v>
                </c:pt>
                <c:pt idx="34">
                  <c:v>4178.0846932172162</c:v>
                </c:pt>
                <c:pt idx="35">
                  <c:v>4300.96953713537</c:v>
                </c:pt>
                <c:pt idx="36">
                  <c:v>4423.854381053523</c:v>
                </c:pt>
                <c:pt idx="37">
                  <c:v>4546.7392249716768</c:v>
                </c:pt>
                <c:pt idx="38">
                  <c:v>4669.6240688898297</c:v>
                </c:pt>
                <c:pt idx="39">
                  <c:v>4792.5089128079835</c:v>
                </c:pt>
                <c:pt idx="40">
                  <c:v>4915.3937567261364</c:v>
                </c:pt>
                <c:pt idx="41">
                  <c:v>5038.2786006442902</c:v>
                </c:pt>
                <c:pt idx="42">
                  <c:v>5161.1634445624431</c:v>
                </c:pt>
                <c:pt idx="43">
                  <c:v>5284.048288480597</c:v>
                </c:pt>
                <c:pt idx="44">
                  <c:v>5406.9331323987508</c:v>
                </c:pt>
                <c:pt idx="45">
                  <c:v>5529.8179763169037</c:v>
                </c:pt>
                <c:pt idx="46">
                  <c:v>5652.7028202350575</c:v>
                </c:pt>
                <c:pt idx="47">
                  <c:v>5775.5876641532104</c:v>
                </c:pt>
                <c:pt idx="48">
                  <c:v>5898.4725080713642</c:v>
                </c:pt>
                <c:pt idx="49">
                  <c:v>6021.3573519895172</c:v>
                </c:pt>
                <c:pt idx="50">
                  <c:v>6144.242195907671</c:v>
                </c:pt>
                <c:pt idx="51">
                  <c:v>6267.1270398258239</c:v>
                </c:pt>
                <c:pt idx="52">
                  <c:v>6390.0118837439777</c:v>
                </c:pt>
                <c:pt idx="53">
                  <c:v>6512.8967276621306</c:v>
                </c:pt>
                <c:pt idx="54">
                  <c:v>6635.7815715802844</c:v>
                </c:pt>
                <c:pt idx="55">
                  <c:v>6758.6664154984373</c:v>
                </c:pt>
                <c:pt idx="56">
                  <c:v>4811.9117829003226</c:v>
                </c:pt>
                <c:pt idx="57">
                  <c:v>4897.8387790235429</c:v>
                </c:pt>
                <c:pt idx="58">
                  <c:v>4983.7657751467632</c:v>
                </c:pt>
                <c:pt idx="59">
                  <c:v>5069.6927712699835</c:v>
                </c:pt>
                <c:pt idx="60">
                  <c:v>5155.6197673932029</c:v>
                </c:pt>
                <c:pt idx="61">
                  <c:v>5241.5467635164232</c:v>
                </c:pt>
                <c:pt idx="62">
                  <c:v>5327.4737596396435</c:v>
                </c:pt>
                <c:pt idx="63">
                  <c:v>5413.4007557628638</c:v>
                </c:pt>
                <c:pt idx="64">
                  <c:v>5499.3277518860841</c:v>
                </c:pt>
                <c:pt idx="65">
                  <c:v>5585.2547480093035</c:v>
                </c:pt>
                <c:pt idx="66">
                  <c:v>5671.1817441325229</c:v>
                </c:pt>
                <c:pt idx="67">
                  <c:v>5757.1087402557432</c:v>
                </c:pt>
                <c:pt idx="68">
                  <c:v>5843.0357363789644</c:v>
                </c:pt>
                <c:pt idx="69">
                  <c:v>5928.9627325021838</c:v>
                </c:pt>
                <c:pt idx="70">
                  <c:v>6014.8897286254032</c:v>
                </c:pt>
                <c:pt idx="71">
                  <c:v>6100.8167247486235</c:v>
                </c:pt>
                <c:pt idx="72">
                  <c:v>6186.7437208718438</c:v>
                </c:pt>
                <c:pt idx="73">
                  <c:v>6272.670716995065</c:v>
                </c:pt>
                <c:pt idx="74">
                  <c:v>6358.5977131182835</c:v>
                </c:pt>
                <c:pt idx="75">
                  <c:v>6444.5247092415038</c:v>
                </c:pt>
                <c:pt idx="76">
                  <c:v>6530.4517053647241</c:v>
                </c:pt>
                <c:pt idx="77">
                  <c:v>6616.3787014879445</c:v>
                </c:pt>
                <c:pt idx="78">
                  <c:v>6702.3056976111648</c:v>
                </c:pt>
                <c:pt idx="79">
                  <c:v>6788.2326937343842</c:v>
                </c:pt>
                <c:pt idx="80">
                  <c:v>5170.7388869456763</c:v>
                </c:pt>
                <c:pt idx="81">
                  <c:v>5235.3731230324975</c:v>
                </c:pt>
                <c:pt idx="82">
                  <c:v>5300.0073591193186</c:v>
                </c:pt>
                <c:pt idx="83">
                  <c:v>5364.6415952061388</c:v>
                </c:pt>
                <c:pt idx="84">
                  <c:v>5429.27583129296</c:v>
                </c:pt>
                <c:pt idx="85">
                  <c:v>5493.9100673797811</c:v>
                </c:pt>
                <c:pt idx="86">
                  <c:v>5558.5443034666014</c:v>
                </c:pt>
                <c:pt idx="87">
                  <c:v>5623.1785395534225</c:v>
                </c:pt>
                <c:pt idx="88">
                  <c:v>5687.8127756402437</c:v>
                </c:pt>
                <c:pt idx="89">
                  <c:v>5752.4470117270657</c:v>
                </c:pt>
                <c:pt idx="90">
                  <c:v>5817.081247813886</c:v>
                </c:pt>
                <c:pt idx="91">
                  <c:v>5881.7154839007071</c:v>
                </c:pt>
                <c:pt idx="92">
                  <c:v>5946.3497199875283</c:v>
                </c:pt>
                <c:pt idx="93">
                  <c:v>6010.9839560743485</c:v>
                </c:pt>
                <c:pt idx="94">
                  <c:v>6075.6181921611696</c:v>
                </c:pt>
                <c:pt idx="95">
                  <c:v>6140.2524282479899</c:v>
                </c:pt>
                <c:pt idx="96">
                  <c:v>6204.8866643348119</c:v>
                </c:pt>
                <c:pt idx="97">
                  <c:v>6269.5209004216322</c:v>
                </c:pt>
                <c:pt idx="98">
                  <c:v>6334.1551365084533</c:v>
                </c:pt>
                <c:pt idx="99">
                  <c:v>6398.7893725952745</c:v>
                </c:pt>
                <c:pt idx="100">
                  <c:v>6463.4236086820956</c:v>
                </c:pt>
                <c:pt idx="101">
                  <c:v>6528.0578447689168</c:v>
                </c:pt>
                <c:pt idx="102">
                  <c:v>6592.692080855737</c:v>
                </c:pt>
                <c:pt idx="103">
                  <c:v>6657.3263169425582</c:v>
                </c:pt>
                <c:pt idx="104">
                  <c:v>6721.9605530293793</c:v>
                </c:pt>
                <c:pt idx="105">
                  <c:v>6786.5947891162004</c:v>
                </c:pt>
                <c:pt idx="106">
                  <c:v>5582.4829094246834</c:v>
                </c:pt>
                <c:pt idx="107">
                  <c:v>5635.1478425324631</c:v>
                </c:pt>
                <c:pt idx="108">
                  <c:v>5687.8127756402437</c:v>
                </c:pt>
                <c:pt idx="109">
                  <c:v>5740.4777087480234</c:v>
                </c:pt>
                <c:pt idx="110">
                  <c:v>5793.142641855803</c:v>
                </c:pt>
                <c:pt idx="111">
                  <c:v>5845.8075749635836</c:v>
                </c:pt>
                <c:pt idx="112">
                  <c:v>5898.4725080713642</c:v>
                </c:pt>
                <c:pt idx="113">
                  <c:v>5951.1374411791439</c:v>
                </c:pt>
                <c:pt idx="114">
                  <c:v>6003.8023742869236</c:v>
                </c:pt>
                <c:pt idx="115">
                  <c:v>6056.4673073947042</c:v>
                </c:pt>
                <c:pt idx="116">
                  <c:v>6109.1322405024839</c:v>
                </c:pt>
                <c:pt idx="117">
                  <c:v>6161.7971736102636</c:v>
                </c:pt>
                <c:pt idx="118">
                  <c:v>6214.4621067180442</c:v>
                </c:pt>
                <c:pt idx="119">
                  <c:v>6267.1270398258239</c:v>
                </c:pt>
                <c:pt idx="120">
                  <c:v>6319.7919729336036</c:v>
                </c:pt>
                <c:pt idx="121">
                  <c:v>6372.4569060413833</c:v>
                </c:pt>
                <c:pt idx="122">
                  <c:v>6425.1218391491648</c:v>
                </c:pt>
                <c:pt idx="123">
                  <c:v>6477.7867722569445</c:v>
                </c:pt>
                <c:pt idx="124">
                  <c:v>6530.4517053647241</c:v>
                </c:pt>
                <c:pt idx="125">
                  <c:v>6583.1166384725047</c:v>
                </c:pt>
                <c:pt idx="126">
                  <c:v>6635.7815715802844</c:v>
                </c:pt>
                <c:pt idx="127">
                  <c:v>6688.4465046880641</c:v>
                </c:pt>
                <c:pt idx="128">
                  <c:v>6741.1114377958438</c:v>
                </c:pt>
                <c:pt idx="129">
                  <c:v>6793.7763709036244</c:v>
                </c:pt>
                <c:pt idx="130">
                  <c:v>5793.142641855803</c:v>
                </c:pt>
                <c:pt idx="131">
                  <c:v>5837.705277562387</c:v>
                </c:pt>
                <c:pt idx="132">
                  <c:v>5882.26791326897</c:v>
                </c:pt>
                <c:pt idx="133">
                  <c:v>5926.830548975553</c:v>
                </c:pt>
                <c:pt idx="134">
                  <c:v>5971.3931846821361</c:v>
                </c:pt>
                <c:pt idx="135">
                  <c:v>6015.9558203887191</c:v>
                </c:pt>
                <c:pt idx="136">
                  <c:v>6060.5184560953021</c:v>
                </c:pt>
                <c:pt idx="137">
                  <c:v>6105.0810918018851</c:v>
                </c:pt>
                <c:pt idx="138">
                  <c:v>6149.6437275084672</c:v>
                </c:pt>
                <c:pt idx="139">
                  <c:v>6194.2063632150512</c:v>
                </c:pt>
                <c:pt idx="140">
                  <c:v>6238.7689989216342</c:v>
                </c:pt>
                <c:pt idx="141">
                  <c:v>6283.3316346282181</c:v>
                </c:pt>
                <c:pt idx="142">
                  <c:v>6327.8942703348002</c:v>
                </c:pt>
                <c:pt idx="143">
                  <c:v>6372.4569060413833</c:v>
                </c:pt>
                <c:pt idx="144">
                  <c:v>6417.0195417479672</c:v>
                </c:pt>
                <c:pt idx="145">
                  <c:v>6461.5821774545493</c:v>
                </c:pt>
                <c:pt idx="146">
                  <c:v>6506.1448131611332</c:v>
                </c:pt>
                <c:pt idx="147">
                  <c:v>6550.7074488677163</c:v>
                </c:pt>
                <c:pt idx="148">
                  <c:v>6595.2700845742993</c:v>
                </c:pt>
                <c:pt idx="149">
                  <c:v>6639.8327202808823</c:v>
                </c:pt>
                <c:pt idx="150">
                  <c:v>6684.3953559874653</c:v>
                </c:pt>
                <c:pt idx="151">
                  <c:v>6728.9579916940475</c:v>
                </c:pt>
                <c:pt idx="152">
                  <c:v>6773.5206274006314</c:v>
                </c:pt>
                <c:pt idx="153">
                  <c:v>5755.5248324931035</c:v>
                </c:pt>
                <c:pt idx="154">
                  <c:v>5793.142641855803</c:v>
                </c:pt>
                <c:pt idx="155">
                  <c:v>5830.7604512185044</c:v>
                </c:pt>
                <c:pt idx="156">
                  <c:v>5868.378260581203</c:v>
                </c:pt>
                <c:pt idx="157">
                  <c:v>5905.9960699439043</c:v>
                </c:pt>
                <c:pt idx="158">
                  <c:v>5943.6138793066048</c:v>
                </c:pt>
                <c:pt idx="159">
                  <c:v>5981.2316886693043</c:v>
                </c:pt>
                <c:pt idx="160">
                  <c:v>6018.8494980320047</c:v>
                </c:pt>
                <c:pt idx="161">
                  <c:v>6056.4673073947042</c:v>
                </c:pt>
                <c:pt idx="162">
                  <c:v>6094.0851167574037</c:v>
                </c:pt>
                <c:pt idx="163">
                  <c:v>6131.7029261201042</c:v>
                </c:pt>
                <c:pt idx="164">
                  <c:v>6169.3207354828037</c:v>
                </c:pt>
                <c:pt idx="165">
                  <c:v>6206.9385448455041</c:v>
                </c:pt>
                <c:pt idx="166">
                  <c:v>6244.5563542082054</c:v>
                </c:pt>
                <c:pt idx="167">
                  <c:v>6282.1741635709041</c:v>
                </c:pt>
                <c:pt idx="168">
                  <c:v>6319.7919729336045</c:v>
                </c:pt>
                <c:pt idx="169">
                  <c:v>6357.4097822963049</c:v>
                </c:pt>
                <c:pt idx="170">
                  <c:v>6395.0275916590035</c:v>
                </c:pt>
                <c:pt idx="171">
                  <c:v>6432.6454010217039</c:v>
                </c:pt>
                <c:pt idx="172">
                  <c:v>6470.2632103844053</c:v>
                </c:pt>
                <c:pt idx="173">
                  <c:v>6507.8810197471048</c:v>
                </c:pt>
                <c:pt idx="174">
                  <c:v>6545.4988291098043</c:v>
                </c:pt>
                <c:pt idx="175">
                  <c:v>6583.1166384725047</c:v>
                </c:pt>
                <c:pt idx="176">
                  <c:v>6620.7344478352043</c:v>
                </c:pt>
                <c:pt idx="177">
                  <c:v>6658.3522571979038</c:v>
                </c:pt>
                <c:pt idx="178">
                  <c:v>6695.9700665606042</c:v>
                </c:pt>
                <c:pt idx="179">
                  <c:v>6733.5878759233046</c:v>
                </c:pt>
                <c:pt idx="180">
                  <c:v>6771.205685286006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39-4222-B87F-5C702F96E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878216"/>
        <c:axId val="1"/>
      </c:scatterChart>
      <c:valAx>
        <c:axId val="33487821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54584991152299"/>
              <c:y val="0.9194642171740032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3.1595625363511681E-2"/>
              <c:y val="0.50838988650314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878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abSelected="1" workbookViewId="0">
      <selection activeCell="D10" sqref="D10"/>
    </sheetView>
  </sheetViews>
  <sheetFormatPr defaultRowHeight="12.5" x14ac:dyDescent="0.25"/>
  <cols>
    <col min="1" max="1" width="19.453125" customWidth="1"/>
    <col min="2" max="6" width="8.26953125" customWidth="1"/>
    <col min="7" max="7" width="7.7265625" customWidth="1"/>
    <col min="8" max="8" width="6.1796875" customWidth="1"/>
    <col min="9" max="9" width="7.453125" customWidth="1"/>
    <col min="10" max="10" width="3.1796875" customWidth="1"/>
    <col min="11" max="11" width="5" hidden="1" customWidth="1"/>
    <col min="12" max="21" width="8.8164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0" t="s">
        <v>41</v>
      </c>
      <c r="C1" s="10"/>
      <c r="D1" s="10"/>
      <c r="E1" s="10"/>
      <c r="F1" s="10"/>
      <c r="G1" s="10"/>
      <c r="H1" s="10"/>
      <c r="I1" s="10"/>
    </row>
    <row r="2" spans="1:9" x14ac:dyDescent="0.25">
      <c r="B2" s="8" t="s">
        <v>40</v>
      </c>
      <c r="C2" s="8"/>
      <c r="D2" s="8"/>
      <c r="E2" s="8"/>
      <c r="F2" s="8"/>
      <c r="G2" s="8"/>
      <c r="H2" s="8"/>
      <c r="I2" s="8"/>
    </row>
    <row r="3" spans="1:9" x14ac:dyDescent="0.25">
      <c r="B3" s="8" t="str">
        <f>CONCATENATE(A6,Redline)</f>
        <v>RPM Redline  6800</v>
      </c>
      <c r="C3" s="8"/>
      <c r="D3" s="8"/>
      <c r="E3" s="8"/>
      <c r="F3" s="8"/>
      <c r="G3" s="8"/>
      <c r="H3" s="8"/>
      <c r="I3" s="8"/>
    </row>
    <row r="5" spans="1:9" ht="15.5" x14ac:dyDescent="0.35">
      <c r="B5" s="9" t="s">
        <v>43</v>
      </c>
      <c r="C5" s="9"/>
      <c r="D5" s="9"/>
      <c r="E5" s="9"/>
      <c r="F5" s="9"/>
      <c r="G5" s="9"/>
      <c r="H5" s="9"/>
      <c r="I5" s="9"/>
    </row>
    <row r="6" spans="1:9" x14ac:dyDescent="0.25">
      <c r="A6" t="s">
        <v>42</v>
      </c>
      <c r="B6" s="5">
        <v>6800</v>
      </c>
    </row>
    <row r="7" spans="1:9" x14ac:dyDescent="0.25">
      <c r="A7" t="s">
        <v>1</v>
      </c>
      <c r="B7" s="5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5">
        <v>285</v>
      </c>
      <c r="C9" s="5">
        <v>30</v>
      </c>
      <c r="D9" s="5">
        <v>18</v>
      </c>
    </row>
    <row r="10" spans="1:9" x14ac:dyDescent="0.25">
      <c r="A10" t="s">
        <v>3</v>
      </c>
      <c r="B10" s="1">
        <f>B9/25.4*C9/100*2+D9</f>
        <v>24.73228346456693</v>
      </c>
    </row>
    <row r="11" spans="1:9" x14ac:dyDescent="0.25">
      <c r="A11" t="s">
        <v>20</v>
      </c>
      <c r="B11" s="1">
        <f>5280*12/TDiam/PI()</f>
        <v>815.45702876562632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5">
        <v>8</v>
      </c>
      <c r="C13" s="5">
        <v>31</v>
      </c>
      <c r="D13">
        <f>C13/B13</f>
        <v>3.875</v>
      </c>
    </row>
    <row r="15" spans="1:9" x14ac:dyDescent="0.25">
      <c r="A15" t="s">
        <v>14</v>
      </c>
      <c r="B15" s="5">
        <v>15</v>
      </c>
      <c r="C15" s="5">
        <v>19</v>
      </c>
      <c r="D15" s="5">
        <v>22</v>
      </c>
      <c r="E15" s="5">
        <v>24</v>
      </c>
      <c r="F15" s="5">
        <v>26</v>
      </c>
      <c r="G15" s="5">
        <v>28</v>
      </c>
    </row>
    <row r="16" spans="1:9" x14ac:dyDescent="0.25">
      <c r="A16" t="s">
        <v>13</v>
      </c>
      <c r="B16" s="5">
        <v>35</v>
      </c>
      <c r="C16" s="5">
        <v>31</v>
      </c>
      <c r="D16" s="5">
        <v>27</v>
      </c>
      <c r="E16" s="5">
        <v>24</v>
      </c>
      <c r="F16" s="5">
        <v>22</v>
      </c>
      <c r="G16" s="5">
        <v>20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2">
        <f t="shared" ref="B18:G18" si="0">B15/B16</f>
        <v>0.42857142857142855</v>
      </c>
      <c r="C18" s="2">
        <f t="shared" si="0"/>
        <v>0.61290322580645162</v>
      </c>
      <c r="D18" s="2">
        <f t="shared" si="0"/>
        <v>0.81481481481481477</v>
      </c>
      <c r="E18" s="2">
        <f t="shared" si="0"/>
        <v>1</v>
      </c>
      <c r="F18" s="2">
        <f t="shared" si="0"/>
        <v>1.1818181818181819</v>
      </c>
      <c r="G18" s="4">
        <f t="shared" si="0"/>
        <v>1.4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21" si="1">$A21*B$18/RnP/RevPerMi*60</f>
        <v>8.1377000459555688</v>
      </c>
      <c r="C21">
        <f t="shared" si="1"/>
        <v>11.637786087226782</v>
      </c>
      <c r="D21">
        <f t="shared" si="1"/>
        <v>15.471676630582195</v>
      </c>
      <c r="E21">
        <f t="shared" si="1"/>
        <v>18.987966773896328</v>
      </c>
      <c r="F21">
        <f t="shared" si="1"/>
        <v>22.440324369150211</v>
      </c>
      <c r="G21">
        <f t="shared" si="1"/>
        <v>26.583153483454861</v>
      </c>
    </row>
    <row r="22" spans="1:7" hidden="1" x14ac:dyDescent="0.25">
      <c r="A22">
        <f>A21+$B$7</f>
        <v>1100</v>
      </c>
      <c r="B22">
        <f t="shared" ref="B22:G85" si="2">$A22*B$18/RnP/RevPerMi*60</f>
        <v>8.9514700505511264</v>
      </c>
      <c r="C22">
        <f t="shared" si="2"/>
        <v>12.801564695949461</v>
      </c>
      <c r="D22">
        <f t="shared" si="2"/>
        <v>17.018844293640413</v>
      </c>
      <c r="E22">
        <f t="shared" si="2"/>
        <v>20.886763451285962</v>
      </c>
      <c r="F22">
        <f t="shared" si="2"/>
        <v>24.684356806065228</v>
      </c>
      <c r="G22">
        <f t="shared" si="2"/>
        <v>29.241468831800351</v>
      </c>
    </row>
    <row r="23" spans="1:7" hidden="1" x14ac:dyDescent="0.25">
      <c r="A23">
        <f t="shared" ref="A23:A85" si="3">A22+$B$7</f>
        <v>1200</v>
      </c>
      <c r="B23">
        <f t="shared" si="2"/>
        <v>9.7652400551466805</v>
      </c>
      <c r="C23">
        <f t="shared" si="2"/>
        <v>13.965343304672139</v>
      </c>
      <c r="D23">
        <f t="shared" si="2"/>
        <v>18.566011956698631</v>
      </c>
      <c r="E23">
        <f t="shared" si="2"/>
        <v>22.785560128675595</v>
      </c>
      <c r="F23">
        <f t="shared" si="2"/>
        <v>26.928389242980248</v>
      </c>
      <c r="G23">
        <f t="shared" si="2"/>
        <v>31.899784180145836</v>
      </c>
    </row>
    <row r="24" spans="1:7" hidden="1" x14ac:dyDescent="0.25">
      <c r="A24">
        <f t="shared" si="3"/>
        <v>1300</v>
      </c>
      <c r="B24">
        <f t="shared" si="2"/>
        <v>10.579010059742238</v>
      </c>
      <c r="C24">
        <f t="shared" si="2"/>
        <v>15.129121913394815</v>
      </c>
      <c r="D24">
        <f t="shared" si="2"/>
        <v>20.113179619756853</v>
      </c>
      <c r="E24">
        <f t="shared" si="2"/>
        <v>24.684356806065228</v>
      </c>
      <c r="F24">
        <f t="shared" si="2"/>
        <v>29.172421679895269</v>
      </c>
      <c r="G24">
        <f t="shared" si="2"/>
        <v>34.558099528491312</v>
      </c>
    </row>
    <row r="25" spans="1:7" hidden="1" x14ac:dyDescent="0.25">
      <c r="A25">
        <f t="shared" si="3"/>
        <v>1400</v>
      </c>
      <c r="B25">
        <f t="shared" si="2"/>
        <v>11.392780064337797</v>
      </c>
      <c r="C25">
        <f t="shared" si="2"/>
        <v>16.292900522117495</v>
      </c>
      <c r="D25">
        <f t="shared" si="2"/>
        <v>21.660347282815067</v>
      </c>
      <c r="E25">
        <f t="shared" si="2"/>
        <v>26.583153483454861</v>
      </c>
      <c r="F25">
        <f t="shared" si="2"/>
        <v>31.416454116810293</v>
      </c>
      <c r="G25">
        <f t="shared" si="2"/>
        <v>37.216414876836801</v>
      </c>
    </row>
    <row r="26" spans="1:7" hidden="1" x14ac:dyDescent="0.25">
      <c r="A26">
        <f t="shared" si="3"/>
        <v>1500</v>
      </c>
      <c r="B26">
        <f t="shared" si="2"/>
        <v>12.206550068933351</v>
      </c>
      <c r="C26">
        <f t="shared" si="2"/>
        <v>17.456679130840172</v>
      </c>
      <c r="D26">
        <f t="shared" si="2"/>
        <v>23.207514945873292</v>
      </c>
      <c r="E26">
        <f t="shared" si="2"/>
        <v>28.481950160844494</v>
      </c>
      <c r="F26">
        <f t="shared" si="2"/>
        <v>33.660486553725313</v>
      </c>
      <c r="G26">
        <f t="shared" si="2"/>
        <v>39.87473022518229</v>
      </c>
    </row>
    <row r="27" spans="1:7" hidden="1" x14ac:dyDescent="0.25">
      <c r="A27">
        <f t="shared" si="3"/>
        <v>1600</v>
      </c>
      <c r="B27">
        <f t="shared" si="2"/>
        <v>13.020320073528911</v>
      </c>
      <c r="C27">
        <f t="shared" si="2"/>
        <v>18.620457739562852</v>
      </c>
      <c r="D27">
        <f t="shared" si="2"/>
        <v>24.75468260893151</v>
      </c>
      <c r="E27">
        <f t="shared" si="2"/>
        <v>30.380746838234128</v>
      </c>
      <c r="F27">
        <f t="shared" si="2"/>
        <v>35.904518990640334</v>
      </c>
      <c r="G27">
        <f t="shared" si="2"/>
        <v>42.533045573527787</v>
      </c>
    </row>
    <row r="28" spans="1:7" hidden="1" x14ac:dyDescent="0.25">
      <c r="A28">
        <f t="shared" si="3"/>
        <v>1700</v>
      </c>
      <c r="B28">
        <f t="shared" si="2"/>
        <v>13.834090078124468</v>
      </c>
      <c r="C28">
        <f t="shared" si="2"/>
        <v>19.784236348285528</v>
      </c>
      <c r="D28">
        <f t="shared" si="2"/>
        <v>26.301850271989736</v>
      </c>
      <c r="E28">
        <f t="shared" si="2"/>
        <v>32.279543515623757</v>
      </c>
      <c r="F28">
        <f t="shared" si="2"/>
        <v>38.148551427555354</v>
      </c>
      <c r="G28">
        <f t="shared" si="2"/>
        <v>45.191360921873269</v>
      </c>
    </row>
    <row r="29" spans="1:7" hidden="1" x14ac:dyDescent="0.25">
      <c r="A29">
        <f t="shared" si="3"/>
        <v>1800</v>
      </c>
      <c r="B29">
        <f t="shared" si="2"/>
        <v>14.647860082720022</v>
      </c>
      <c r="C29">
        <f t="shared" si="2"/>
        <v>20.948014957008208</v>
      </c>
      <c r="D29">
        <f t="shared" si="2"/>
        <v>27.849017935047943</v>
      </c>
      <c r="E29">
        <f t="shared" si="2"/>
        <v>34.178340193013391</v>
      </c>
      <c r="F29">
        <f t="shared" si="2"/>
        <v>40.392583864470375</v>
      </c>
      <c r="G29">
        <f t="shared" si="2"/>
        <v>47.849676270218751</v>
      </c>
    </row>
    <row r="30" spans="1:7" hidden="1" x14ac:dyDescent="0.25">
      <c r="A30">
        <f t="shared" si="3"/>
        <v>1900</v>
      </c>
      <c r="B30">
        <f t="shared" si="2"/>
        <v>15.461630087315582</v>
      </c>
      <c r="C30">
        <f t="shared" si="2"/>
        <v>22.111793565730888</v>
      </c>
      <c r="D30">
        <f t="shared" si="2"/>
        <v>29.396185598106168</v>
      </c>
      <c r="E30">
        <f t="shared" si="2"/>
        <v>36.077136870403024</v>
      </c>
      <c r="F30">
        <f t="shared" si="2"/>
        <v>42.636616301385395</v>
      </c>
      <c r="G30">
        <f t="shared" si="2"/>
        <v>50.50799161856424</v>
      </c>
    </row>
    <row r="31" spans="1:7" hidden="1" x14ac:dyDescent="0.25">
      <c r="A31">
        <f t="shared" si="3"/>
        <v>2000</v>
      </c>
      <c r="B31">
        <f t="shared" si="2"/>
        <v>16.275400091911138</v>
      </c>
      <c r="C31">
        <f t="shared" si="2"/>
        <v>23.275572174453565</v>
      </c>
      <c r="D31">
        <f t="shared" si="2"/>
        <v>30.94335326116439</v>
      </c>
      <c r="E31">
        <f t="shared" si="2"/>
        <v>37.975933547792657</v>
      </c>
      <c r="F31">
        <f t="shared" si="2"/>
        <v>44.880648738300422</v>
      </c>
      <c r="G31">
        <f t="shared" si="2"/>
        <v>53.166306966909723</v>
      </c>
    </row>
    <row r="32" spans="1:7" hidden="1" x14ac:dyDescent="0.25">
      <c r="A32">
        <f t="shared" si="3"/>
        <v>2100</v>
      </c>
      <c r="B32">
        <f t="shared" si="2"/>
        <v>17.089170096506695</v>
      </c>
      <c r="C32">
        <f t="shared" si="2"/>
        <v>24.439350783176238</v>
      </c>
      <c r="D32">
        <f t="shared" si="2"/>
        <v>32.490520924222601</v>
      </c>
      <c r="E32">
        <f t="shared" si="2"/>
        <v>39.87473022518229</v>
      </c>
      <c r="F32">
        <f t="shared" si="2"/>
        <v>47.124681175215443</v>
      </c>
      <c r="G32">
        <f t="shared" si="2"/>
        <v>55.824622315255205</v>
      </c>
    </row>
    <row r="33" spans="1:7" hidden="1" x14ac:dyDescent="0.25">
      <c r="A33">
        <f t="shared" si="3"/>
        <v>2200</v>
      </c>
      <c r="B33">
        <f t="shared" si="2"/>
        <v>17.902940101102253</v>
      </c>
      <c r="C33">
        <f t="shared" si="2"/>
        <v>25.603129391898921</v>
      </c>
      <c r="D33">
        <f t="shared" si="2"/>
        <v>34.037688587280826</v>
      </c>
      <c r="E33">
        <f t="shared" si="2"/>
        <v>41.773526902571923</v>
      </c>
      <c r="F33">
        <f t="shared" si="2"/>
        <v>49.368713612130456</v>
      </c>
      <c r="G33">
        <f t="shared" si="2"/>
        <v>58.482937663600701</v>
      </c>
    </row>
    <row r="34" spans="1:7" hidden="1" x14ac:dyDescent="0.25">
      <c r="A34">
        <f t="shared" si="3"/>
        <v>2300</v>
      </c>
      <c r="B34">
        <f t="shared" si="2"/>
        <v>18.71671010569781</v>
      </c>
      <c r="C34">
        <f t="shared" si="2"/>
        <v>26.766908000621601</v>
      </c>
      <c r="D34">
        <f t="shared" si="2"/>
        <v>35.584856250339044</v>
      </c>
      <c r="E34">
        <f t="shared" si="2"/>
        <v>43.672323579961549</v>
      </c>
      <c r="F34">
        <f t="shared" si="2"/>
        <v>51.612746049045477</v>
      </c>
      <c r="G34">
        <f t="shared" si="2"/>
        <v>61.141253011946183</v>
      </c>
    </row>
    <row r="35" spans="1:7" hidden="1" x14ac:dyDescent="0.25">
      <c r="A35">
        <f t="shared" si="3"/>
        <v>2400</v>
      </c>
      <c r="B35">
        <f t="shared" si="2"/>
        <v>19.530480110293361</v>
      </c>
      <c r="C35">
        <f t="shared" si="2"/>
        <v>27.930686609344278</v>
      </c>
      <c r="D35">
        <f t="shared" si="2"/>
        <v>37.132023913397262</v>
      </c>
      <c r="E35">
        <f t="shared" si="2"/>
        <v>45.57112025735119</v>
      </c>
      <c r="F35">
        <f t="shared" si="2"/>
        <v>53.856778485960497</v>
      </c>
      <c r="G35">
        <f t="shared" si="2"/>
        <v>63.799568360291673</v>
      </c>
    </row>
    <row r="36" spans="1:7" hidden="1" x14ac:dyDescent="0.25">
      <c r="A36">
        <f t="shared" si="3"/>
        <v>2500</v>
      </c>
      <c r="B36">
        <f t="shared" si="2"/>
        <v>20.344250114888926</v>
      </c>
      <c r="C36">
        <f t="shared" si="2"/>
        <v>29.094465218066958</v>
      </c>
      <c r="D36">
        <f t="shared" si="2"/>
        <v>38.67919157645548</v>
      </c>
      <c r="E36">
        <f t="shared" si="2"/>
        <v>47.469916934740816</v>
      </c>
      <c r="F36">
        <f t="shared" si="2"/>
        <v>56.100810922875517</v>
      </c>
      <c r="G36">
        <f t="shared" si="2"/>
        <v>66.457883708637155</v>
      </c>
    </row>
    <row r="37" spans="1:7" hidden="1" x14ac:dyDescent="0.25">
      <c r="A37">
        <f t="shared" si="3"/>
        <v>2600</v>
      </c>
      <c r="B37">
        <f t="shared" si="2"/>
        <v>21.158020119484476</v>
      </c>
      <c r="C37">
        <f t="shared" si="2"/>
        <v>30.258243826789631</v>
      </c>
      <c r="D37">
        <f t="shared" si="2"/>
        <v>40.226359239513705</v>
      </c>
      <c r="E37">
        <f t="shared" si="2"/>
        <v>49.368713612130456</v>
      </c>
      <c r="F37">
        <f t="shared" si="2"/>
        <v>58.344843359790538</v>
      </c>
      <c r="G37">
        <f t="shared" si="2"/>
        <v>69.116199056982623</v>
      </c>
    </row>
    <row r="38" spans="1:7" hidden="1" x14ac:dyDescent="0.25">
      <c r="A38">
        <f t="shared" si="3"/>
        <v>2700</v>
      </c>
      <c r="B38">
        <f t="shared" si="2"/>
        <v>21.971790124080034</v>
      </c>
      <c r="C38">
        <f t="shared" si="2"/>
        <v>31.422022435512311</v>
      </c>
      <c r="D38">
        <f t="shared" si="2"/>
        <v>41.773526902571923</v>
      </c>
      <c r="E38">
        <f t="shared" si="2"/>
        <v>51.267510289520089</v>
      </c>
      <c r="F38">
        <f t="shared" si="2"/>
        <v>60.588875796705558</v>
      </c>
      <c r="G38">
        <f t="shared" si="2"/>
        <v>71.774514405328119</v>
      </c>
    </row>
    <row r="39" spans="1:7" hidden="1" x14ac:dyDescent="0.25">
      <c r="A39">
        <f t="shared" si="3"/>
        <v>2800</v>
      </c>
      <c r="B39">
        <f t="shared" si="2"/>
        <v>22.785560128675595</v>
      </c>
      <c r="C39">
        <f t="shared" si="2"/>
        <v>32.585801044234991</v>
      </c>
      <c r="D39">
        <f t="shared" si="2"/>
        <v>43.320694565630134</v>
      </c>
      <c r="E39">
        <f t="shared" si="2"/>
        <v>53.166306966909723</v>
      </c>
      <c r="F39">
        <f t="shared" si="2"/>
        <v>62.832908233620586</v>
      </c>
      <c r="G39">
        <f t="shared" si="2"/>
        <v>74.432829753673602</v>
      </c>
    </row>
    <row r="40" spans="1:7" hidden="1" x14ac:dyDescent="0.25">
      <c r="A40">
        <f t="shared" si="3"/>
        <v>2900</v>
      </c>
      <c r="B40">
        <f t="shared" si="2"/>
        <v>23.599330133271156</v>
      </c>
      <c r="C40">
        <f t="shared" si="2"/>
        <v>33.749579652957671</v>
      </c>
      <c r="D40">
        <f t="shared" si="2"/>
        <v>44.867862228688367</v>
      </c>
      <c r="E40">
        <f t="shared" si="2"/>
        <v>55.065103644299356</v>
      </c>
      <c r="F40">
        <f t="shared" si="2"/>
        <v>65.076940670535606</v>
      </c>
      <c r="G40">
        <f t="shared" si="2"/>
        <v>77.091145102019084</v>
      </c>
    </row>
    <row r="41" spans="1:7" hidden="1" x14ac:dyDescent="0.25">
      <c r="A41">
        <f t="shared" si="3"/>
        <v>3000</v>
      </c>
      <c r="B41">
        <f t="shared" si="2"/>
        <v>24.413100137866703</v>
      </c>
      <c r="C41">
        <f t="shared" si="2"/>
        <v>34.913358261680344</v>
      </c>
      <c r="D41">
        <f t="shared" si="2"/>
        <v>46.415029891746585</v>
      </c>
      <c r="E41">
        <f t="shared" si="2"/>
        <v>56.963900321688989</v>
      </c>
      <c r="F41">
        <f t="shared" si="2"/>
        <v>67.320973107450627</v>
      </c>
      <c r="G41">
        <f t="shared" si="2"/>
        <v>79.74946045036458</v>
      </c>
    </row>
    <row r="42" spans="1:7" hidden="1" x14ac:dyDescent="0.25">
      <c r="A42">
        <f t="shared" si="3"/>
        <v>3100</v>
      </c>
      <c r="B42">
        <f t="shared" si="2"/>
        <v>25.226870142462264</v>
      </c>
      <c r="C42">
        <f t="shared" si="2"/>
        <v>36.077136870403024</v>
      </c>
      <c r="D42">
        <f t="shared" si="2"/>
        <v>47.962197554804796</v>
      </c>
      <c r="E42">
        <f t="shared" si="2"/>
        <v>58.862696999078622</v>
      </c>
      <c r="F42">
        <f t="shared" si="2"/>
        <v>69.565005544365633</v>
      </c>
      <c r="G42">
        <f t="shared" si="2"/>
        <v>82.407775798710063</v>
      </c>
    </row>
    <row r="43" spans="1:7" hidden="1" x14ac:dyDescent="0.25">
      <c r="A43">
        <f t="shared" si="3"/>
        <v>3200</v>
      </c>
      <c r="B43">
        <f t="shared" si="2"/>
        <v>26.040640147057822</v>
      </c>
      <c r="C43">
        <f t="shared" si="2"/>
        <v>37.240915479125704</v>
      </c>
      <c r="D43">
        <f t="shared" si="2"/>
        <v>49.509365217863021</v>
      </c>
      <c r="E43">
        <f t="shared" si="2"/>
        <v>60.761493676468255</v>
      </c>
      <c r="F43">
        <f t="shared" si="2"/>
        <v>71.809037981280667</v>
      </c>
      <c r="G43">
        <f t="shared" si="2"/>
        <v>85.066091147055573</v>
      </c>
    </row>
    <row r="44" spans="1:7" hidden="1" x14ac:dyDescent="0.25">
      <c r="A44">
        <f t="shared" si="3"/>
        <v>3300</v>
      </c>
      <c r="B44">
        <f t="shared" si="2"/>
        <v>26.854410151653376</v>
      </c>
      <c r="C44">
        <f t="shared" si="2"/>
        <v>38.404694087848384</v>
      </c>
      <c r="D44">
        <f t="shared" si="2"/>
        <v>51.056532880921232</v>
      </c>
      <c r="E44">
        <f t="shared" si="2"/>
        <v>62.660290353857889</v>
      </c>
      <c r="F44">
        <f t="shared" si="2"/>
        <v>74.053070418195688</v>
      </c>
      <c r="G44">
        <f t="shared" si="2"/>
        <v>87.724406495401041</v>
      </c>
    </row>
    <row r="45" spans="1:7" hidden="1" x14ac:dyDescent="0.25">
      <c r="A45">
        <f t="shared" si="3"/>
        <v>3400</v>
      </c>
      <c r="B45">
        <f t="shared" si="2"/>
        <v>27.668180156248937</v>
      </c>
      <c r="C45">
        <f t="shared" si="2"/>
        <v>39.568472696571057</v>
      </c>
      <c r="D45">
        <f t="shared" si="2"/>
        <v>52.603700543979471</v>
      </c>
      <c r="E45">
        <f t="shared" si="2"/>
        <v>64.559087031247515</v>
      </c>
      <c r="F45">
        <f t="shared" si="2"/>
        <v>76.297102855110708</v>
      </c>
      <c r="G45">
        <f t="shared" si="2"/>
        <v>90.382721843746538</v>
      </c>
    </row>
    <row r="46" spans="1:7" hidden="1" x14ac:dyDescent="0.25">
      <c r="A46">
        <f t="shared" si="3"/>
        <v>3500</v>
      </c>
      <c r="B46">
        <f t="shared" si="2"/>
        <v>28.481950160844494</v>
      </c>
      <c r="C46">
        <f t="shared" si="2"/>
        <v>40.732251305293737</v>
      </c>
      <c r="D46">
        <f t="shared" si="2"/>
        <v>54.150868207037675</v>
      </c>
      <c r="E46">
        <f t="shared" si="2"/>
        <v>66.457883708637155</v>
      </c>
      <c r="F46">
        <f t="shared" si="2"/>
        <v>78.541135292025729</v>
      </c>
      <c r="G46">
        <f t="shared" si="2"/>
        <v>93.041037192092006</v>
      </c>
    </row>
    <row r="47" spans="1:7" hidden="1" x14ac:dyDescent="0.25">
      <c r="A47">
        <f t="shared" si="3"/>
        <v>3600</v>
      </c>
      <c r="B47">
        <f t="shared" si="2"/>
        <v>29.295720165440045</v>
      </c>
      <c r="C47">
        <f t="shared" si="2"/>
        <v>41.896029914016417</v>
      </c>
      <c r="D47">
        <f t="shared" si="2"/>
        <v>55.698035870095886</v>
      </c>
      <c r="E47">
        <f t="shared" si="2"/>
        <v>68.356680386026781</v>
      </c>
      <c r="F47">
        <f t="shared" si="2"/>
        <v>80.785167728940749</v>
      </c>
      <c r="G47">
        <f t="shared" si="2"/>
        <v>95.699352540437502</v>
      </c>
    </row>
    <row r="48" spans="1:7" hidden="1" x14ac:dyDescent="0.25">
      <c r="A48">
        <f t="shared" si="3"/>
        <v>3700</v>
      </c>
      <c r="B48">
        <f t="shared" si="2"/>
        <v>30.109490170035603</v>
      </c>
      <c r="C48">
        <f t="shared" si="2"/>
        <v>43.059808522739104</v>
      </c>
      <c r="D48">
        <f t="shared" si="2"/>
        <v>57.245203533154118</v>
      </c>
      <c r="E48">
        <f t="shared" si="2"/>
        <v>70.255477063416421</v>
      </c>
      <c r="F48">
        <f t="shared" si="2"/>
        <v>83.029200165855769</v>
      </c>
      <c r="G48">
        <f t="shared" si="2"/>
        <v>98.357667888782984</v>
      </c>
    </row>
    <row r="49" spans="1:7" hidden="1" x14ac:dyDescent="0.25">
      <c r="A49">
        <f t="shared" si="3"/>
        <v>3800</v>
      </c>
      <c r="B49">
        <f t="shared" si="2"/>
        <v>30.923260174631164</v>
      </c>
      <c r="C49">
        <f t="shared" si="2"/>
        <v>44.223587131461777</v>
      </c>
      <c r="D49">
        <f t="shared" si="2"/>
        <v>58.792371196212336</v>
      </c>
      <c r="E49">
        <f t="shared" si="2"/>
        <v>72.154273740806047</v>
      </c>
      <c r="F49">
        <f t="shared" si="2"/>
        <v>85.27323260277079</v>
      </c>
      <c r="G49">
        <f t="shared" si="2"/>
        <v>101.01598323712848</v>
      </c>
    </row>
    <row r="50" spans="1:7" hidden="1" x14ac:dyDescent="0.25">
      <c r="A50">
        <f t="shared" si="3"/>
        <v>3900</v>
      </c>
      <c r="B50">
        <f t="shared" si="2"/>
        <v>31.737030179226721</v>
      </c>
      <c r="C50">
        <f t="shared" si="2"/>
        <v>45.38736574018445</v>
      </c>
      <c r="D50">
        <f t="shared" si="2"/>
        <v>60.339538859270561</v>
      </c>
      <c r="E50">
        <f t="shared" si="2"/>
        <v>74.053070418195688</v>
      </c>
      <c r="F50">
        <f t="shared" si="2"/>
        <v>87.51726503968581</v>
      </c>
      <c r="G50">
        <f t="shared" si="2"/>
        <v>103.67429858547396</v>
      </c>
    </row>
    <row r="51" spans="1:7" hidden="1" x14ac:dyDescent="0.25">
      <c r="A51">
        <f t="shared" si="3"/>
        <v>4000</v>
      </c>
      <c r="B51">
        <f t="shared" si="2"/>
        <v>32.550800183822275</v>
      </c>
      <c r="C51">
        <f t="shared" si="2"/>
        <v>46.55114434890713</v>
      </c>
      <c r="D51">
        <f t="shared" si="2"/>
        <v>61.88670652232878</v>
      </c>
      <c r="E51">
        <f t="shared" si="2"/>
        <v>75.951867095585314</v>
      </c>
      <c r="F51">
        <f t="shared" si="2"/>
        <v>89.761297476600845</v>
      </c>
      <c r="G51">
        <f t="shared" si="2"/>
        <v>106.33261393381945</v>
      </c>
    </row>
    <row r="52" spans="1:7" hidden="1" x14ac:dyDescent="0.25">
      <c r="A52">
        <f t="shared" si="3"/>
        <v>4100</v>
      </c>
      <c r="B52">
        <f t="shared" si="2"/>
        <v>33.364570188417837</v>
      </c>
      <c r="C52">
        <f t="shared" si="2"/>
        <v>47.71492295762981</v>
      </c>
      <c r="D52">
        <f t="shared" si="2"/>
        <v>63.433874185386983</v>
      </c>
      <c r="E52">
        <f t="shared" si="2"/>
        <v>77.850663772974954</v>
      </c>
      <c r="F52">
        <f t="shared" si="2"/>
        <v>92.005329913515851</v>
      </c>
      <c r="G52">
        <f t="shared" si="2"/>
        <v>108.99092928216493</v>
      </c>
    </row>
    <row r="53" spans="1:7" hidden="1" x14ac:dyDescent="0.25">
      <c r="A53">
        <f>A52+$B$7</f>
        <v>4200</v>
      </c>
      <c r="B53">
        <f t="shared" si="2"/>
        <v>34.178340193013391</v>
      </c>
      <c r="C53">
        <f t="shared" si="2"/>
        <v>48.878701566352476</v>
      </c>
      <c r="D53">
        <f t="shared" si="2"/>
        <v>64.981041848445201</v>
      </c>
      <c r="E53">
        <f t="shared" si="2"/>
        <v>79.74946045036458</v>
      </c>
      <c r="F53">
        <f t="shared" si="2"/>
        <v>94.249362350430886</v>
      </c>
      <c r="G53">
        <f t="shared" si="2"/>
        <v>111.64924463051041</v>
      </c>
    </row>
    <row r="54" spans="1:7" hidden="1" x14ac:dyDescent="0.25">
      <c r="A54">
        <f t="shared" si="3"/>
        <v>4300</v>
      </c>
      <c r="B54">
        <f t="shared" si="2"/>
        <v>34.992110197608945</v>
      </c>
      <c r="C54">
        <f t="shared" si="2"/>
        <v>50.042480175075163</v>
      </c>
      <c r="D54">
        <f t="shared" si="2"/>
        <v>66.528209511503434</v>
      </c>
      <c r="E54">
        <f t="shared" si="2"/>
        <v>81.648257127754221</v>
      </c>
      <c r="F54">
        <f t="shared" si="2"/>
        <v>96.493394787345892</v>
      </c>
      <c r="G54">
        <f t="shared" si="2"/>
        <v>114.30755997885589</v>
      </c>
    </row>
    <row r="55" spans="1:7" hidden="1" x14ac:dyDescent="0.25">
      <c r="A55">
        <f t="shared" si="3"/>
        <v>4400</v>
      </c>
      <c r="B55">
        <f t="shared" si="2"/>
        <v>35.805880202204506</v>
      </c>
      <c r="C55">
        <f t="shared" si="2"/>
        <v>51.206258783797843</v>
      </c>
      <c r="D55">
        <f t="shared" si="2"/>
        <v>68.075377174561652</v>
      </c>
      <c r="E55">
        <f t="shared" si="2"/>
        <v>83.547053805143847</v>
      </c>
      <c r="F55">
        <f t="shared" si="2"/>
        <v>98.737427224260912</v>
      </c>
      <c r="G55">
        <f t="shared" si="2"/>
        <v>116.9658753272014</v>
      </c>
    </row>
    <row r="56" spans="1:7" hidden="1" x14ac:dyDescent="0.25">
      <c r="A56">
        <f t="shared" si="3"/>
        <v>4500</v>
      </c>
      <c r="B56">
        <f t="shared" si="2"/>
        <v>36.61965020680006</v>
      </c>
      <c r="C56">
        <f t="shared" si="2"/>
        <v>52.370037392520523</v>
      </c>
      <c r="D56">
        <f t="shared" si="2"/>
        <v>69.622544837619884</v>
      </c>
      <c r="E56">
        <f t="shared" si="2"/>
        <v>85.445850482533487</v>
      </c>
      <c r="F56">
        <f t="shared" si="2"/>
        <v>100.98145966117593</v>
      </c>
      <c r="G56">
        <f t="shared" si="2"/>
        <v>119.62419067554687</v>
      </c>
    </row>
    <row r="57" spans="1:7" hidden="1" x14ac:dyDescent="0.25">
      <c r="A57">
        <f t="shared" si="3"/>
        <v>4600</v>
      </c>
      <c r="B57">
        <f t="shared" si="2"/>
        <v>37.433420211395621</v>
      </c>
      <c r="C57">
        <f t="shared" si="2"/>
        <v>53.533816001243203</v>
      </c>
      <c r="D57">
        <f t="shared" si="2"/>
        <v>71.169712500678088</v>
      </c>
      <c r="E57">
        <f t="shared" si="2"/>
        <v>87.344647159923099</v>
      </c>
      <c r="F57">
        <f t="shared" si="2"/>
        <v>103.22549209809095</v>
      </c>
      <c r="G57">
        <f t="shared" si="2"/>
        <v>122.28250602389237</v>
      </c>
    </row>
    <row r="58" spans="1:7" hidden="1" x14ac:dyDescent="0.25">
      <c r="A58">
        <f t="shared" si="3"/>
        <v>4700</v>
      </c>
      <c r="B58">
        <f t="shared" si="2"/>
        <v>38.247190215991175</v>
      </c>
      <c r="C58">
        <f t="shared" si="2"/>
        <v>54.697594609965869</v>
      </c>
      <c r="D58">
        <f t="shared" si="2"/>
        <v>72.716880163736306</v>
      </c>
      <c r="E58">
        <f t="shared" si="2"/>
        <v>89.243443837312753</v>
      </c>
      <c r="F58">
        <f t="shared" si="2"/>
        <v>105.46952453500597</v>
      </c>
      <c r="G58">
        <f t="shared" si="2"/>
        <v>124.94082137223783</v>
      </c>
    </row>
    <row r="59" spans="1:7" hidden="1" x14ac:dyDescent="0.25">
      <c r="A59">
        <f t="shared" si="3"/>
        <v>4800</v>
      </c>
      <c r="B59">
        <f t="shared" si="2"/>
        <v>39.060960220586722</v>
      </c>
      <c r="C59">
        <f t="shared" si="2"/>
        <v>55.861373218688556</v>
      </c>
      <c r="D59">
        <f t="shared" si="2"/>
        <v>74.264047826794524</v>
      </c>
      <c r="E59">
        <f t="shared" si="2"/>
        <v>91.14224051470238</v>
      </c>
      <c r="F59">
        <f t="shared" si="2"/>
        <v>107.71355697192099</v>
      </c>
      <c r="G59">
        <f t="shared" si="2"/>
        <v>127.59913672058335</v>
      </c>
    </row>
    <row r="60" spans="1:7" hidden="1" x14ac:dyDescent="0.25">
      <c r="A60">
        <f t="shared" si="3"/>
        <v>4900</v>
      </c>
      <c r="B60">
        <f t="shared" si="2"/>
        <v>39.87473022518229</v>
      </c>
      <c r="C60">
        <f t="shared" si="2"/>
        <v>57.025151827411229</v>
      </c>
      <c r="D60">
        <f t="shared" ref="C60:G75" si="4">$A60*D$18/RnP/RevPerMi*60</f>
        <v>75.811215489852742</v>
      </c>
      <c r="E60">
        <f t="shared" si="4"/>
        <v>93.041037192092006</v>
      </c>
      <c r="F60">
        <f t="shared" si="4"/>
        <v>109.95758940883603</v>
      </c>
      <c r="G60">
        <f t="shared" si="4"/>
        <v>130.25745206892881</v>
      </c>
    </row>
    <row r="61" spans="1:7" hidden="1" x14ac:dyDescent="0.25">
      <c r="A61">
        <f t="shared" si="3"/>
        <v>5000</v>
      </c>
      <c r="B61">
        <f t="shared" si="2"/>
        <v>40.688500229777851</v>
      </c>
      <c r="C61">
        <f t="shared" si="4"/>
        <v>58.188930436133916</v>
      </c>
      <c r="D61">
        <f t="shared" si="4"/>
        <v>77.35838315291096</v>
      </c>
      <c r="E61">
        <f t="shared" si="4"/>
        <v>94.939833869481632</v>
      </c>
      <c r="F61">
        <f t="shared" si="4"/>
        <v>112.20162184575103</v>
      </c>
      <c r="G61">
        <f t="shared" si="4"/>
        <v>132.91576741727431</v>
      </c>
    </row>
    <row r="62" spans="1:7" hidden="1" x14ac:dyDescent="0.25">
      <c r="A62">
        <f t="shared" si="3"/>
        <v>5100</v>
      </c>
      <c r="B62">
        <f t="shared" si="2"/>
        <v>41.502270234373405</v>
      </c>
      <c r="C62">
        <f t="shared" si="4"/>
        <v>59.352709044856596</v>
      </c>
      <c r="D62">
        <f t="shared" si="4"/>
        <v>78.905550815969178</v>
      </c>
      <c r="E62">
        <f t="shared" si="4"/>
        <v>96.838630546871286</v>
      </c>
      <c r="F62">
        <f t="shared" si="4"/>
        <v>114.44565428266607</v>
      </c>
      <c r="G62">
        <f t="shared" si="4"/>
        <v>135.57408276561978</v>
      </c>
    </row>
    <row r="63" spans="1:7" hidden="1" x14ac:dyDescent="0.25">
      <c r="A63">
        <f t="shared" si="3"/>
        <v>5200</v>
      </c>
      <c r="B63">
        <f t="shared" si="2"/>
        <v>42.316040238968952</v>
      </c>
      <c r="C63">
        <f t="shared" si="4"/>
        <v>60.516487653579262</v>
      </c>
      <c r="D63">
        <f t="shared" si="4"/>
        <v>80.452718479027411</v>
      </c>
      <c r="E63">
        <f t="shared" si="4"/>
        <v>98.737427224260912</v>
      </c>
      <c r="F63">
        <f t="shared" si="4"/>
        <v>116.68968671958108</v>
      </c>
      <c r="G63">
        <f t="shared" si="4"/>
        <v>138.23239811396525</v>
      </c>
    </row>
    <row r="64" spans="1:7" hidden="1" x14ac:dyDescent="0.25">
      <c r="A64">
        <f t="shared" si="3"/>
        <v>5300</v>
      </c>
      <c r="B64">
        <f t="shared" si="2"/>
        <v>43.129810243564513</v>
      </c>
      <c r="C64">
        <f t="shared" si="4"/>
        <v>61.680266262301956</v>
      </c>
      <c r="D64">
        <f t="shared" si="4"/>
        <v>81.999886142085629</v>
      </c>
      <c r="E64">
        <f t="shared" si="4"/>
        <v>100.63622390165054</v>
      </c>
      <c r="F64">
        <f t="shared" si="4"/>
        <v>118.93371915649611</v>
      </c>
      <c r="G64">
        <f t="shared" si="4"/>
        <v>140.89071346231071</v>
      </c>
    </row>
    <row r="65" spans="1:7" hidden="1" x14ac:dyDescent="0.25">
      <c r="A65">
        <f>A64+$B$7</f>
        <v>5400</v>
      </c>
      <c r="B65">
        <f t="shared" si="2"/>
        <v>43.943580248160067</v>
      </c>
      <c r="C65">
        <f t="shared" si="4"/>
        <v>62.844044871024622</v>
      </c>
      <c r="D65">
        <f t="shared" si="4"/>
        <v>83.547053805143847</v>
      </c>
      <c r="E65">
        <f t="shared" si="4"/>
        <v>102.53502057904018</v>
      </c>
      <c r="F65">
        <f t="shared" si="4"/>
        <v>121.17775159341112</v>
      </c>
      <c r="G65">
        <f t="shared" si="4"/>
        <v>143.54902881065624</v>
      </c>
    </row>
    <row r="66" spans="1:7" hidden="1" x14ac:dyDescent="0.25">
      <c r="A66">
        <f t="shared" si="3"/>
        <v>5500</v>
      </c>
      <c r="B66">
        <f t="shared" si="2"/>
        <v>44.757350252755629</v>
      </c>
      <c r="C66">
        <f t="shared" si="4"/>
        <v>64.007823479747302</v>
      </c>
      <c r="D66">
        <f t="shared" si="4"/>
        <v>85.094221468202051</v>
      </c>
      <c r="E66">
        <f t="shared" si="4"/>
        <v>104.4338172564298</v>
      </c>
      <c r="F66">
        <f t="shared" si="4"/>
        <v>123.42178403032614</v>
      </c>
      <c r="G66">
        <f t="shared" si="4"/>
        <v>146.20734415900171</v>
      </c>
    </row>
    <row r="67" spans="1:7" hidden="1" x14ac:dyDescent="0.25">
      <c r="A67">
        <f t="shared" si="3"/>
        <v>5600</v>
      </c>
      <c r="B67">
        <f t="shared" si="2"/>
        <v>45.57112025735119</v>
      </c>
      <c r="C67">
        <f t="shared" si="4"/>
        <v>65.171602088469982</v>
      </c>
      <c r="D67">
        <f t="shared" si="4"/>
        <v>86.641389131260269</v>
      </c>
      <c r="E67">
        <f t="shared" si="4"/>
        <v>106.33261393381945</v>
      </c>
      <c r="F67">
        <f t="shared" si="4"/>
        <v>125.66581646724117</v>
      </c>
      <c r="G67">
        <f t="shared" si="4"/>
        <v>148.8656595073472</v>
      </c>
    </row>
    <row r="68" spans="1:7" hidden="1" x14ac:dyDescent="0.25">
      <c r="A68">
        <f t="shared" si="3"/>
        <v>5700</v>
      </c>
      <c r="B68">
        <f t="shared" si="2"/>
        <v>46.384890261946744</v>
      </c>
      <c r="C68">
        <f t="shared" si="4"/>
        <v>66.335380697192647</v>
      </c>
      <c r="D68">
        <f t="shared" si="4"/>
        <v>88.188556794318487</v>
      </c>
      <c r="E68">
        <f t="shared" si="4"/>
        <v>108.23141061120907</v>
      </c>
      <c r="F68">
        <f t="shared" si="4"/>
        <v>127.90984890415618</v>
      </c>
      <c r="G68">
        <f t="shared" si="4"/>
        <v>151.5239748556927</v>
      </c>
    </row>
    <row r="69" spans="1:7" hidden="1" x14ac:dyDescent="0.25">
      <c r="A69">
        <f t="shared" si="3"/>
        <v>5800</v>
      </c>
      <c r="B69">
        <f t="shared" si="2"/>
        <v>47.198660266542312</v>
      </c>
      <c r="C69">
        <f t="shared" si="4"/>
        <v>67.499159305915342</v>
      </c>
      <c r="D69">
        <f t="shared" si="4"/>
        <v>89.735724457376733</v>
      </c>
      <c r="E69">
        <f t="shared" si="4"/>
        <v>110.13020728859871</v>
      </c>
      <c r="F69">
        <f t="shared" si="4"/>
        <v>130.15388134107121</v>
      </c>
      <c r="G69">
        <f t="shared" si="4"/>
        <v>154.18229020403817</v>
      </c>
    </row>
    <row r="70" spans="1:7" hidden="1" x14ac:dyDescent="0.25">
      <c r="A70">
        <f t="shared" si="3"/>
        <v>5900</v>
      </c>
      <c r="B70">
        <f t="shared" si="2"/>
        <v>48.012430271137859</v>
      </c>
      <c r="C70">
        <f t="shared" si="4"/>
        <v>68.662937914638007</v>
      </c>
      <c r="D70">
        <f t="shared" si="4"/>
        <v>91.282892120434951</v>
      </c>
      <c r="E70">
        <f t="shared" si="4"/>
        <v>112.02900396598832</v>
      </c>
      <c r="F70">
        <f t="shared" si="4"/>
        <v>132.39791377798625</v>
      </c>
      <c r="G70">
        <f t="shared" si="4"/>
        <v>156.84060555238366</v>
      </c>
    </row>
    <row r="71" spans="1:7" hidden="1" x14ac:dyDescent="0.25">
      <c r="A71">
        <f t="shared" si="3"/>
        <v>6000</v>
      </c>
      <c r="B71">
        <f t="shared" si="2"/>
        <v>48.826200275733406</v>
      </c>
      <c r="C71">
        <f t="shared" si="4"/>
        <v>69.826716523360687</v>
      </c>
      <c r="D71">
        <f t="shared" si="4"/>
        <v>92.830059783493169</v>
      </c>
      <c r="E71">
        <f t="shared" si="4"/>
        <v>113.92780064337798</v>
      </c>
      <c r="F71">
        <f t="shared" si="4"/>
        <v>134.64194621490125</v>
      </c>
      <c r="G71">
        <f t="shared" si="4"/>
        <v>159.49892090072916</v>
      </c>
    </row>
    <row r="72" spans="1:7" hidden="1" x14ac:dyDescent="0.25">
      <c r="A72">
        <f>A71+$B$7</f>
        <v>6100</v>
      </c>
      <c r="B72">
        <f t="shared" si="2"/>
        <v>49.639970280328981</v>
      </c>
      <c r="C72">
        <f t="shared" si="4"/>
        <v>70.990495132083382</v>
      </c>
      <c r="D72">
        <f t="shared" si="4"/>
        <v>94.377227446551387</v>
      </c>
      <c r="E72">
        <f t="shared" si="4"/>
        <v>115.82659732076762</v>
      </c>
      <c r="F72">
        <f t="shared" si="4"/>
        <v>136.88597865181626</v>
      </c>
      <c r="G72">
        <f t="shared" si="4"/>
        <v>162.15723624907466</v>
      </c>
    </row>
    <row r="73" spans="1:7" hidden="1" x14ac:dyDescent="0.25">
      <c r="A73">
        <f t="shared" si="3"/>
        <v>6200</v>
      </c>
      <c r="B73">
        <f t="shared" si="2"/>
        <v>50.453740284924528</v>
      </c>
      <c r="C73">
        <f t="shared" si="4"/>
        <v>72.154273740806047</v>
      </c>
      <c r="D73">
        <f t="shared" si="4"/>
        <v>95.924395109609591</v>
      </c>
      <c r="E73">
        <f t="shared" si="4"/>
        <v>117.72539399815724</v>
      </c>
      <c r="F73">
        <f t="shared" si="4"/>
        <v>139.13001108873127</v>
      </c>
      <c r="G73">
        <f t="shared" si="4"/>
        <v>164.81555159742013</v>
      </c>
    </row>
    <row r="74" spans="1:7" hidden="1" x14ac:dyDescent="0.25">
      <c r="A74">
        <f t="shared" si="3"/>
        <v>6300</v>
      </c>
      <c r="B74">
        <f t="shared" si="2"/>
        <v>51.267510289520089</v>
      </c>
      <c r="C74">
        <f t="shared" si="4"/>
        <v>73.318052349528742</v>
      </c>
      <c r="D74">
        <f t="shared" si="4"/>
        <v>97.471562772667824</v>
      </c>
      <c r="E74">
        <f t="shared" si="4"/>
        <v>119.62419067554687</v>
      </c>
      <c r="F74">
        <f t="shared" si="4"/>
        <v>141.37404352564633</v>
      </c>
      <c r="G74">
        <f t="shared" si="4"/>
        <v>167.47386694576559</v>
      </c>
    </row>
    <row r="75" spans="1:7" hidden="1" x14ac:dyDescent="0.25">
      <c r="A75">
        <f t="shared" si="3"/>
        <v>6400</v>
      </c>
      <c r="B75">
        <f t="shared" si="2"/>
        <v>52.081280294115643</v>
      </c>
      <c r="C75">
        <f t="shared" si="4"/>
        <v>74.481830958251408</v>
      </c>
      <c r="D75">
        <f t="shared" si="4"/>
        <v>99.018730435726042</v>
      </c>
      <c r="E75">
        <f t="shared" si="4"/>
        <v>121.52298735293651</v>
      </c>
      <c r="F75">
        <f t="shared" si="4"/>
        <v>143.61807596256133</v>
      </c>
      <c r="G75">
        <f t="shared" si="4"/>
        <v>170.13218229411115</v>
      </c>
    </row>
    <row r="76" spans="1:7" hidden="1" x14ac:dyDescent="0.25">
      <c r="A76">
        <f t="shared" si="3"/>
        <v>6500</v>
      </c>
      <c r="B76">
        <f t="shared" si="2"/>
        <v>52.895050298711205</v>
      </c>
      <c r="C76">
        <f t="shared" ref="C76:G85" si="5">$A76*C$18/RnP/RevPerMi*60</f>
        <v>75.645609566974073</v>
      </c>
      <c r="D76">
        <f t="shared" si="5"/>
        <v>100.56589809878425</v>
      </c>
      <c r="E76">
        <f t="shared" si="5"/>
        <v>123.42178403032614</v>
      </c>
      <c r="F76">
        <f t="shared" si="5"/>
        <v>145.86210839947634</v>
      </c>
      <c r="G76">
        <f t="shared" si="5"/>
        <v>172.79049764245661</v>
      </c>
    </row>
    <row r="77" spans="1:7" hidden="1" x14ac:dyDescent="0.25">
      <c r="A77">
        <f t="shared" si="3"/>
        <v>6600</v>
      </c>
      <c r="B77">
        <f t="shared" si="2"/>
        <v>53.708820303306751</v>
      </c>
      <c r="C77">
        <f t="shared" si="5"/>
        <v>76.809388175696768</v>
      </c>
      <c r="D77">
        <f t="shared" si="5"/>
        <v>102.11306576184246</v>
      </c>
      <c r="E77">
        <f t="shared" si="5"/>
        <v>125.32058070771578</v>
      </c>
      <c r="F77">
        <f t="shared" si="5"/>
        <v>148.10614083639138</v>
      </c>
      <c r="G77">
        <f t="shared" si="5"/>
        <v>175.44881299080208</v>
      </c>
    </row>
    <row r="78" spans="1:7" hidden="1" x14ac:dyDescent="0.25">
      <c r="A78">
        <f t="shared" si="3"/>
        <v>6700</v>
      </c>
      <c r="B78">
        <f t="shared" si="2"/>
        <v>54.52259030790232</v>
      </c>
      <c r="C78">
        <f t="shared" si="5"/>
        <v>77.973166784419448</v>
      </c>
      <c r="D78">
        <f t="shared" si="5"/>
        <v>103.6602334249007</v>
      </c>
      <c r="E78">
        <f t="shared" si="5"/>
        <v>127.2193773851054</v>
      </c>
      <c r="F78">
        <f t="shared" si="5"/>
        <v>150.35017327330641</v>
      </c>
      <c r="G78">
        <f t="shared" si="5"/>
        <v>178.10712833914755</v>
      </c>
    </row>
    <row r="79" spans="1:7" hidden="1" x14ac:dyDescent="0.25">
      <c r="A79">
        <f t="shared" si="3"/>
        <v>6800</v>
      </c>
      <c r="B79">
        <f t="shared" si="2"/>
        <v>55.336360312497874</v>
      </c>
      <c r="C79">
        <f t="shared" si="5"/>
        <v>79.136945393142113</v>
      </c>
      <c r="D79">
        <f t="shared" si="5"/>
        <v>105.20740108795894</v>
      </c>
      <c r="E79">
        <f t="shared" si="5"/>
        <v>129.11817406249503</v>
      </c>
      <c r="F79">
        <f t="shared" si="5"/>
        <v>152.59420571022142</v>
      </c>
      <c r="G79">
        <f t="shared" si="5"/>
        <v>180.76544368749308</v>
      </c>
    </row>
    <row r="80" spans="1:7" hidden="1" x14ac:dyDescent="0.25">
      <c r="A80">
        <f t="shared" si="3"/>
        <v>6900</v>
      </c>
      <c r="B80">
        <f t="shared" si="2"/>
        <v>56.150130317093421</v>
      </c>
      <c r="C80">
        <f t="shared" si="5"/>
        <v>80.300724001864793</v>
      </c>
      <c r="D80">
        <f t="shared" si="5"/>
        <v>106.75456875101713</v>
      </c>
      <c r="E80">
        <f t="shared" si="5"/>
        <v>131.01697073988467</v>
      </c>
      <c r="F80">
        <f t="shared" si="5"/>
        <v>154.83823814713642</v>
      </c>
      <c r="G80">
        <f t="shared" si="5"/>
        <v>183.42375903583854</v>
      </c>
    </row>
    <row r="81" spans="1:7" hidden="1" x14ac:dyDescent="0.25">
      <c r="A81">
        <f>A80+$B$7</f>
        <v>7000</v>
      </c>
      <c r="B81">
        <f t="shared" si="2"/>
        <v>56.963900321688989</v>
      </c>
      <c r="C81">
        <f t="shared" si="5"/>
        <v>81.464502610587473</v>
      </c>
      <c r="D81">
        <f t="shared" si="5"/>
        <v>108.30173641407535</v>
      </c>
      <c r="E81">
        <f t="shared" si="5"/>
        <v>132.91576741727431</v>
      </c>
      <c r="F81">
        <f t="shared" si="5"/>
        <v>157.08227058405146</v>
      </c>
      <c r="G81">
        <f t="shared" si="5"/>
        <v>186.08207438418401</v>
      </c>
    </row>
    <row r="82" spans="1:7" hidden="1" x14ac:dyDescent="0.25">
      <c r="A82">
        <f t="shared" si="3"/>
        <v>7100</v>
      </c>
      <c r="B82">
        <f t="shared" si="2"/>
        <v>57.777670326284536</v>
      </c>
      <c r="C82">
        <f t="shared" si="5"/>
        <v>82.628281219310153</v>
      </c>
      <c r="D82">
        <f t="shared" si="5"/>
        <v>109.84890407713358</v>
      </c>
      <c r="E82">
        <f t="shared" si="5"/>
        <v>134.81456409466395</v>
      </c>
      <c r="F82">
        <f t="shared" si="5"/>
        <v>159.32630302096646</v>
      </c>
      <c r="G82">
        <f t="shared" si="5"/>
        <v>188.74038973252951</v>
      </c>
    </row>
    <row r="83" spans="1:7" hidden="1" x14ac:dyDescent="0.25">
      <c r="A83">
        <f t="shared" si="3"/>
        <v>7200</v>
      </c>
      <c r="B83">
        <f t="shared" si="2"/>
        <v>58.59144033088009</v>
      </c>
      <c r="C83">
        <f t="shared" si="5"/>
        <v>83.792059828032833</v>
      </c>
      <c r="D83">
        <f t="shared" si="5"/>
        <v>111.39607174019177</v>
      </c>
      <c r="E83">
        <f t="shared" si="5"/>
        <v>136.71336077205356</v>
      </c>
      <c r="F83">
        <f t="shared" si="5"/>
        <v>161.5703354578815</v>
      </c>
      <c r="G83">
        <f t="shared" si="5"/>
        <v>191.398705080875</v>
      </c>
    </row>
    <row r="84" spans="1:7" hidden="1" x14ac:dyDescent="0.25">
      <c r="A84">
        <f t="shared" si="3"/>
        <v>7300</v>
      </c>
      <c r="B84">
        <f t="shared" si="2"/>
        <v>59.405210335475665</v>
      </c>
      <c r="C84">
        <f t="shared" si="5"/>
        <v>84.955838436755499</v>
      </c>
      <c r="D84">
        <f t="shared" si="5"/>
        <v>112.94323940325</v>
      </c>
      <c r="E84">
        <f t="shared" si="5"/>
        <v>138.6121574494432</v>
      </c>
      <c r="F84">
        <f t="shared" si="5"/>
        <v>163.81436789479653</v>
      </c>
      <c r="G84">
        <f t="shared" si="5"/>
        <v>194.05702042922047</v>
      </c>
    </row>
    <row r="85" spans="1:7" hidden="1" x14ac:dyDescent="0.25">
      <c r="A85">
        <f t="shared" si="3"/>
        <v>7400</v>
      </c>
      <c r="B85">
        <f t="shared" si="2"/>
        <v>60.218980340071205</v>
      </c>
      <c r="C85">
        <f t="shared" si="5"/>
        <v>86.119617045478208</v>
      </c>
      <c r="D85">
        <f t="shared" si="5"/>
        <v>114.49040706630824</v>
      </c>
      <c r="E85">
        <f t="shared" si="5"/>
        <v>140.51095412683284</v>
      </c>
      <c r="F85">
        <f t="shared" si="5"/>
        <v>166.05840033171154</v>
      </c>
      <c r="G85">
        <f t="shared" si="5"/>
        <v>196.71533577756597</v>
      </c>
    </row>
    <row r="86" spans="1:7" x14ac:dyDescent="0.25">
      <c r="B86" s="7" t="s">
        <v>31</v>
      </c>
      <c r="C86" s="6" t="s">
        <v>30</v>
      </c>
      <c r="D86" s="6" t="s">
        <v>32</v>
      </c>
      <c r="E86" s="6" t="s">
        <v>33</v>
      </c>
      <c r="F86" s="7" t="s">
        <v>34</v>
      </c>
    </row>
    <row r="88" spans="1:7" x14ac:dyDescent="0.25">
      <c r="A88" t="s">
        <v>28</v>
      </c>
      <c r="B88">
        <f t="shared" ref="B88:G88" si="6">MAX(K121:K321)</f>
        <v>55</v>
      </c>
      <c r="C88">
        <f t="shared" si="6"/>
        <v>79</v>
      </c>
      <c r="D88">
        <f t="shared" si="6"/>
        <v>105</v>
      </c>
      <c r="E88">
        <f t="shared" si="6"/>
        <v>129</v>
      </c>
      <c r="F88">
        <f t="shared" si="6"/>
        <v>152</v>
      </c>
      <c r="G88">
        <f t="shared" si="6"/>
        <v>180</v>
      </c>
    </row>
    <row r="89" spans="1:7" x14ac:dyDescent="0.25">
      <c r="A89" t="s">
        <v>29</v>
      </c>
      <c r="B89" s="3">
        <f>MAX(Q121:Q321)</f>
        <v>2032.6816287213351</v>
      </c>
      <c r="C89" s="3">
        <f>MAX(R121:R321)</f>
        <v>1682.1280428755299</v>
      </c>
      <c r="D89" s="3">
        <f>MAX(S121:S321)</f>
        <v>1256.7768127992967</v>
      </c>
      <c r="E89" s="3">
        <f>MAX(T121:T321)</f>
        <v>1045.1963647544044</v>
      </c>
      <c r="F89" s="3">
        <f>MAX(U121:U321)</f>
        <v>1055.6136042702265</v>
      </c>
    </row>
    <row r="91" spans="1:7" x14ac:dyDescent="0.25">
      <c r="C91" s="7" t="s">
        <v>36</v>
      </c>
      <c r="D91" s="6" t="s">
        <v>37</v>
      </c>
      <c r="E91" s="6" t="s">
        <v>38</v>
      </c>
      <c r="F91" s="6" t="s">
        <v>39</v>
      </c>
    </row>
    <row r="92" spans="1:7" x14ac:dyDescent="0.25">
      <c r="A92" t="s">
        <v>35</v>
      </c>
      <c r="C92" s="3">
        <f>MAX(V121:V321)</f>
        <v>9707.9026695341199</v>
      </c>
      <c r="D92" s="3">
        <f>MAX(W121:W321)</f>
        <v>9022.3345929381067</v>
      </c>
      <c r="E92" s="3">
        <f>MAX(X121:X321)</f>
        <v>8337.8164551999016</v>
      </c>
      <c r="F92" s="3">
        <f>MAX(Y121:Y321)</f>
        <v>8005.0698323825645</v>
      </c>
    </row>
    <row r="93" spans="1:7" x14ac:dyDescent="0.25">
      <c r="C93" s="3"/>
      <c r="D93" s="3"/>
      <c r="E93" s="3"/>
      <c r="F93" s="3"/>
    </row>
    <row r="94" spans="1:7" x14ac:dyDescent="0.25">
      <c r="C94" s="3"/>
      <c r="D94" s="3"/>
      <c r="E94" s="3"/>
      <c r="F94" s="3"/>
    </row>
    <row r="95" spans="1:7" x14ac:dyDescent="0.25">
      <c r="C95" s="3"/>
      <c r="D95" s="3"/>
      <c r="E95" s="3"/>
      <c r="F95" s="3"/>
    </row>
    <row r="96" spans="1:7" x14ac:dyDescent="0.25">
      <c r="C96" s="3"/>
      <c r="D96" s="3"/>
      <c r="E96" s="3"/>
      <c r="F96" s="3"/>
    </row>
    <row r="97" spans="3:6" x14ac:dyDescent="0.25">
      <c r="C97" s="3"/>
      <c r="D97" s="3"/>
      <c r="E97" s="3"/>
      <c r="F97" s="3"/>
    </row>
    <row r="98" spans="3:6" x14ac:dyDescent="0.25">
      <c r="C98" s="3"/>
      <c r="D98" s="3"/>
      <c r="E98" s="3"/>
      <c r="F98" s="3"/>
    </row>
    <row r="99" spans="3:6" x14ac:dyDescent="0.25">
      <c r="C99" s="3"/>
      <c r="D99" s="3"/>
      <c r="E99" s="3"/>
      <c r="F99" s="3"/>
    </row>
    <row r="100" spans="3:6" x14ac:dyDescent="0.25">
      <c r="C100" s="3"/>
      <c r="D100" s="3"/>
      <c r="E100" s="3"/>
      <c r="F100" s="3"/>
    </row>
    <row r="101" spans="3:6" x14ac:dyDescent="0.25">
      <c r="C101" s="3"/>
      <c r="D101" s="3"/>
      <c r="E101" s="3"/>
      <c r="F101" s="3"/>
    </row>
    <row r="102" spans="3:6" x14ac:dyDescent="0.25">
      <c r="C102" s="3"/>
      <c r="D102" s="3"/>
      <c r="E102" s="3"/>
      <c r="F102" s="3"/>
    </row>
    <row r="103" spans="3:6" x14ac:dyDescent="0.25">
      <c r="C103" s="3"/>
      <c r="D103" s="3"/>
      <c r="E103" s="3"/>
      <c r="F103" s="3"/>
    </row>
    <row r="104" spans="3:6" x14ac:dyDescent="0.25">
      <c r="C104" s="3"/>
      <c r="D104" s="3"/>
      <c r="E104" s="3"/>
      <c r="F104" s="3"/>
    </row>
    <row r="105" spans="3:6" x14ac:dyDescent="0.25">
      <c r="C105" s="3"/>
      <c r="D105" s="3"/>
      <c r="E105" s="3"/>
      <c r="F105" s="3"/>
    </row>
    <row r="106" spans="3:6" x14ac:dyDescent="0.25">
      <c r="C106" s="3"/>
      <c r="D106" s="3"/>
      <c r="E106" s="3"/>
      <c r="F106" s="3"/>
    </row>
    <row r="107" spans="3:6" x14ac:dyDescent="0.25">
      <c r="C107" s="3"/>
      <c r="D107" s="3"/>
      <c r="E107" s="3"/>
      <c r="F107" s="3"/>
    </row>
    <row r="108" spans="3:6" x14ac:dyDescent="0.25">
      <c r="C108" s="3"/>
      <c r="D108" s="3"/>
      <c r="E108" s="3"/>
      <c r="F108" s="3"/>
    </row>
    <row r="109" spans="3:6" x14ac:dyDescent="0.25">
      <c r="C109" s="3"/>
      <c r="D109" s="3"/>
      <c r="E109" s="3"/>
      <c r="F109" s="3"/>
    </row>
    <row r="110" spans="3:6" x14ac:dyDescent="0.25">
      <c r="C110" s="3"/>
      <c r="D110" s="3"/>
      <c r="E110" s="3"/>
      <c r="F110" s="3"/>
    </row>
    <row r="111" spans="3:6" x14ac:dyDescent="0.25">
      <c r="C111" s="3"/>
      <c r="D111" s="3"/>
      <c r="E111" s="3"/>
      <c r="F111" s="3"/>
    </row>
    <row r="112" spans="3:6" x14ac:dyDescent="0.25">
      <c r="C112" s="3"/>
      <c r="D112" s="3"/>
      <c r="E112" s="3"/>
      <c r="F112" s="3"/>
    </row>
    <row r="113" spans="1:25" x14ac:dyDescent="0.25">
      <c r="C113" s="3"/>
      <c r="D113" s="3"/>
      <c r="E113" s="3"/>
      <c r="F113" s="3"/>
    </row>
    <row r="114" spans="1:25" x14ac:dyDescent="0.25">
      <c r="C114" s="3"/>
      <c r="D114" s="3"/>
      <c r="E114" s="3"/>
      <c r="F114" s="3"/>
    </row>
    <row r="115" spans="1:25" x14ac:dyDescent="0.25">
      <c r="C115" s="3"/>
      <c r="D115" s="3"/>
      <c r="E115" s="3"/>
      <c r="F115" s="3"/>
    </row>
    <row r="116" spans="1:25" x14ac:dyDescent="0.25">
      <c r="C116" s="3"/>
      <c r="D116" s="3"/>
      <c r="E116" s="3"/>
      <c r="F116" s="3"/>
    </row>
    <row r="117" spans="1:25" x14ac:dyDescent="0.25">
      <c r="C117" s="3"/>
      <c r="D117" s="3"/>
      <c r="E117" s="3"/>
      <c r="F117" s="3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3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3">
        <f t="shared" ref="B121:G121" si="7">$A121/B$18*RnP*RevPerMi/60</f>
        <v>0</v>
      </c>
      <c r="C121" s="3">
        <f t="shared" si="7"/>
        <v>0</v>
      </c>
      <c r="D121" s="3">
        <f t="shared" si="7"/>
        <v>0</v>
      </c>
      <c r="E121" s="3">
        <f t="shared" si="7"/>
        <v>0</v>
      </c>
      <c r="F121" s="3">
        <f t="shared" si="7"/>
        <v>0</v>
      </c>
      <c r="G121" s="3">
        <f t="shared" si="7"/>
        <v>0</v>
      </c>
      <c r="H121" s="3">
        <f t="shared" ref="H121:H184" si="8">A121</f>
        <v>0</v>
      </c>
      <c r="I121" s="3">
        <f>IF(B121&lt;Redline,B121,IF(C121&lt;Redline,C121,IF(D121&lt;Redline,D121,IF(E121&lt;Redline,E121,IF(F121&lt;Redline,F121,IF(G121&lt;Redline,G121,"XXXX"))))))</f>
        <v>0</v>
      </c>
      <c r="J121" s="3">
        <f>IF(B121&lt;Redline,1,IF(C121&lt;Redline,2,IF(D121&lt;Redline,3,IF(E121&lt;Redline,4,IF(F121&lt;Redline,5,IF(G121&lt;Redline,6,"XXXX"))))))</f>
        <v>1</v>
      </c>
      <c r="K121" t="str">
        <f t="shared" ref="K121:P121" si="9">IF(AND($J121&lt;$J122,$J121=K$120),($H121),"")</f>
        <v/>
      </c>
      <c r="L121" t="str">
        <f t="shared" si="9"/>
        <v/>
      </c>
      <c r="M121" t="str">
        <f t="shared" si="9"/>
        <v/>
      </c>
      <c r="N121" t="str">
        <f t="shared" si="9"/>
        <v/>
      </c>
      <c r="O121" t="str">
        <f t="shared" si="9"/>
        <v/>
      </c>
      <c r="P121" t="str">
        <f t="shared" si="9"/>
        <v/>
      </c>
      <c r="Q121" t="str">
        <f t="shared" ref="Q121:Q185" si="10">IF(AND($J121&lt;$J122,$J121=Q$120),B121-C121,"")</f>
        <v/>
      </c>
      <c r="R121" t="str">
        <f t="shared" ref="R121:U136" si="11">IF(AND($J121&lt;$J122,$J121=R$120),C121-D121,"")</f>
        <v/>
      </c>
      <c r="S121" t="str">
        <f t="shared" si="11"/>
        <v/>
      </c>
      <c r="T121" t="str">
        <f t="shared" si="11"/>
        <v/>
      </c>
      <c r="U121" t="str">
        <f t="shared" si="11"/>
        <v/>
      </c>
      <c r="V121" t="str">
        <f>IF(AND($J121&lt;$J122,$J121=V$120),B121,"")</f>
        <v/>
      </c>
      <c r="W121" t="str">
        <f t="shared" ref="W121:Y136" si="12">IF(AND($J121&lt;$J122,$J121=W$120),C121,"")</f>
        <v/>
      </c>
      <c r="X121" t="str">
        <f t="shared" si="12"/>
        <v/>
      </c>
      <c r="Y121" t="str">
        <f t="shared" si="12"/>
        <v/>
      </c>
    </row>
    <row r="122" spans="1:25" x14ac:dyDescent="0.25">
      <c r="A122">
        <v>1</v>
      </c>
      <c r="B122" s="3">
        <f t="shared" ref="B122:G152" si="13">$A122/B$18*RnP*RevPerMi/60</f>
        <v>122.88484391815342</v>
      </c>
      <c r="C122" s="3">
        <f t="shared" si="13"/>
        <v>85.926996123220064</v>
      </c>
      <c r="D122" s="3">
        <f t="shared" si="13"/>
        <v>64.634236086820948</v>
      </c>
      <c r="E122" s="3">
        <f t="shared" si="13"/>
        <v>52.66493310778003</v>
      </c>
      <c r="F122" s="3">
        <f t="shared" si="13"/>
        <v>44.562635706583109</v>
      </c>
      <c r="G122" s="3">
        <f t="shared" si="13"/>
        <v>37.617809362700022</v>
      </c>
      <c r="H122" s="3">
        <f t="shared" si="8"/>
        <v>1</v>
      </c>
      <c r="I122" s="3">
        <f t="shared" ref="I122:I185" si="14">IF(B122&lt;Redline,B122,IF(C122&lt;Redline,C122,IF(D122&lt;Redline,D122,IF(E122&lt;Redline,E122,IF(F122&lt;Redline,F122,IF(G122&lt;Redline,G122,"XXXX"))))))</f>
        <v>122.88484391815342</v>
      </c>
      <c r="J122" s="3">
        <f t="shared" ref="J122:J185" si="15">IF(B122&lt;Redline,1,IF(C122&lt;Redline,2,IF(D122&lt;Redline,3,IF(E122&lt;Redline,4,IF(F122&lt;Redline,5,IF(G122&lt;Redline,6,"XXXX"))))))</f>
        <v>1</v>
      </c>
      <c r="K122" t="str">
        <f t="shared" ref="K122:K185" si="16">IF(AND($J122&lt;$J123,$J122=K$120),($H122),"")</f>
        <v/>
      </c>
      <c r="L122" t="str">
        <f t="shared" ref="L122:L185" si="17">IF(AND($J122&lt;$J123,$J122=L$120),($H122),"")</f>
        <v/>
      </c>
      <c r="M122" t="str">
        <f t="shared" ref="M122:M185" si="18">IF(AND($J122&lt;$J123,$J122=M$120),($H122),"")</f>
        <v/>
      </c>
      <c r="N122" t="str">
        <f t="shared" ref="N122:N185" si="19">IF(AND($J122&lt;$J123,$J122=N$120),($H122),"")</f>
        <v/>
      </c>
      <c r="O122" t="str">
        <f t="shared" ref="O122:O185" si="20">IF(AND($J122&lt;$J123,$J122=O$120),($H122),"")</f>
        <v/>
      </c>
      <c r="P122" t="str">
        <f t="shared" ref="P122:P185" si="21">IF(AND($J122&lt;$J123,$J122=P$120),($H122),"")</f>
        <v/>
      </c>
      <c r="Q122" t="str">
        <f t="shared" si="10"/>
        <v/>
      </c>
      <c r="R122" t="str">
        <f t="shared" si="11"/>
        <v/>
      </c>
      <c r="S122" t="str">
        <f t="shared" si="11"/>
        <v/>
      </c>
      <c r="T122" t="str">
        <f t="shared" si="11"/>
        <v/>
      </c>
      <c r="U122" t="str">
        <f t="shared" si="11"/>
        <v/>
      </c>
      <c r="V122" t="str">
        <f t="shared" ref="V122:V185" si="22">IF(AND($J122&lt;$J123,$J122=V$120),B122,"")</f>
        <v/>
      </c>
      <c r="W122" t="str">
        <f t="shared" si="12"/>
        <v/>
      </c>
      <c r="X122" t="str">
        <f t="shared" si="12"/>
        <v/>
      </c>
      <c r="Y122" t="str">
        <f t="shared" si="12"/>
        <v/>
      </c>
    </row>
    <row r="123" spans="1:25" x14ac:dyDescent="0.25">
      <c r="A123">
        <v>2</v>
      </c>
      <c r="B123" s="3">
        <f t="shared" si="13"/>
        <v>245.76968783630684</v>
      </c>
      <c r="C123" s="3">
        <f t="shared" si="13"/>
        <v>171.85399224644013</v>
      </c>
      <c r="D123" s="3">
        <f t="shared" si="13"/>
        <v>129.2684721736419</v>
      </c>
      <c r="E123" s="3">
        <f t="shared" si="13"/>
        <v>105.32986621556006</v>
      </c>
      <c r="F123" s="3">
        <f t="shared" si="13"/>
        <v>89.125271413166217</v>
      </c>
      <c r="G123" s="3">
        <f t="shared" si="13"/>
        <v>75.235618725400045</v>
      </c>
      <c r="H123" s="3">
        <f t="shared" si="8"/>
        <v>2</v>
      </c>
      <c r="I123" s="3">
        <f t="shared" si="14"/>
        <v>245.76968783630684</v>
      </c>
      <c r="J123" s="3">
        <f t="shared" si="15"/>
        <v>1</v>
      </c>
      <c r="K123" t="str">
        <f t="shared" si="16"/>
        <v/>
      </c>
      <c r="L123" t="str">
        <f t="shared" si="17"/>
        <v/>
      </c>
      <c r="M123" t="str">
        <f t="shared" si="18"/>
        <v/>
      </c>
      <c r="N123" t="str">
        <f t="shared" si="19"/>
        <v/>
      </c>
      <c r="O123" t="str">
        <f t="shared" si="20"/>
        <v/>
      </c>
      <c r="P123" t="str">
        <f t="shared" si="21"/>
        <v/>
      </c>
      <c r="Q123" t="str">
        <f t="shared" si="10"/>
        <v/>
      </c>
      <c r="R123" t="str">
        <f t="shared" si="11"/>
        <v/>
      </c>
      <c r="S123" t="str">
        <f t="shared" si="11"/>
        <v/>
      </c>
      <c r="T123" t="str">
        <f t="shared" si="11"/>
        <v/>
      </c>
      <c r="U123" t="str">
        <f t="shared" si="11"/>
        <v/>
      </c>
      <c r="V123" t="str">
        <f t="shared" si="22"/>
        <v/>
      </c>
      <c r="W123" t="str">
        <f t="shared" si="12"/>
        <v/>
      </c>
      <c r="X123" t="str">
        <f t="shared" si="12"/>
        <v/>
      </c>
      <c r="Y123" t="str">
        <f t="shared" si="12"/>
        <v/>
      </c>
    </row>
    <row r="124" spans="1:25" x14ac:dyDescent="0.25">
      <c r="A124">
        <v>3</v>
      </c>
      <c r="B124" s="3">
        <f t="shared" si="13"/>
        <v>368.65453175446027</v>
      </c>
      <c r="C124" s="3">
        <f t="shared" si="13"/>
        <v>257.78098836966018</v>
      </c>
      <c r="D124" s="3">
        <f t="shared" si="13"/>
        <v>193.90270826046287</v>
      </c>
      <c r="E124" s="3">
        <f t="shared" si="13"/>
        <v>157.99479932334009</v>
      </c>
      <c r="F124" s="3">
        <f t="shared" si="13"/>
        <v>133.68790711974933</v>
      </c>
      <c r="G124" s="3">
        <f t="shared" si="13"/>
        <v>112.85342808810007</v>
      </c>
      <c r="H124" s="3">
        <f t="shared" si="8"/>
        <v>3</v>
      </c>
      <c r="I124" s="3">
        <f t="shared" si="14"/>
        <v>368.65453175446027</v>
      </c>
      <c r="J124" s="3">
        <f t="shared" si="15"/>
        <v>1</v>
      </c>
      <c r="K124" t="str">
        <f t="shared" si="16"/>
        <v/>
      </c>
      <c r="L124" t="str">
        <f t="shared" si="17"/>
        <v/>
      </c>
      <c r="M124" t="str">
        <f t="shared" si="18"/>
        <v/>
      </c>
      <c r="N124" t="str">
        <f t="shared" si="19"/>
        <v/>
      </c>
      <c r="O124" t="str">
        <f t="shared" si="20"/>
        <v/>
      </c>
      <c r="P124" t="str">
        <f t="shared" si="21"/>
        <v/>
      </c>
      <c r="Q124" t="str">
        <f t="shared" si="10"/>
        <v/>
      </c>
      <c r="R124" t="str">
        <f t="shared" si="11"/>
        <v/>
      </c>
      <c r="S124" t="str">
        <f t="shared" si="11"/>
        <v/>
      </c>
      <c r="T124" t="str">
        <f t="shared" si="11"/>
        <v/>
      </c>
      <c r="U124" t="str">
        <f t="shared" si="11"/>
        <v/>
      </c>
      <c r="V124" t="str">
        <f t="shared" si="22"/>
        <v/>
      </c>
      <c r="W124" t="str">
        <f t="shared" si="12"/>
        <v/>
      </c>
      <c r="X124" t="str">
        <f t="shared" si="12"/>
        <v/>
      </c>
      <c r="Y124" t="str">
        <f t="shared" si="12"/>
        <v/>
      </c>
    </row>
    <row r="125" spans="1:25" x14ac:dyDescent="0.25">
      <c r="A125">
        <v>4</v>
      </c>
      <c r="B125" s="3">
        <f t="shared" si="13"/>
        <v>491.53937567261369</v>
      </c>
      <c r="C125" s="3">
        <f t="shared" si="13"/>
        <v>343.70798449288026</v>
      </c>
      <c r="D125" s="3">
        <f t="shared" si="13"/>
        <v>258.53694434728379</v>
      </c>
      <c r="E125" s="3">
        <f t="shared" si="13"/>
        <v>210.65973243112012</v>
      </c>
      <c r="F125" s="3">
        <f t="shared" si="13"/>
        <v>178.25054282633243</v>
      </c>
      <c r="G125" s="3">
        <f t="shared" si="13"/>
        <v>150.47123745080009</v>
      </c>
      <c r="H125" s="3">
        <f t="shared" si="8"/>
        <v>4</v>
      </c>
      <c r="I125" s="3">
        <f t="shared" si="14"/>
        <v>491.53937567261369</v>
      </c>
      <c r="J125" s="3">
        <f t="shared" si="15"/>
        <v>1</v>
      </c>
      <c r="K125" t="str">
        <f t="shared" si="16"/>
        <v/>
      </c>
      <c r="L125" t="str">
        <f t="shared" si="17"/>
        <v/>
      </c>
      <c r="M125" t="str">
        <f t="shared" si="18"/>
        <v/>
      </c>
      <c r="N125" t="str">
        <f t="shared" si="19"/>
        <v/>
      </c>
      <c r="O125" t="str">
        <f t="shared" si="20"/>
        <v/>
      </c>
      <c r="P125" t="str">
        <f t="shared" si="21"/>
        <v/>
      </c>
      <c r="Q125" t="str">
        <f t="shared" si="10"/>
        <v/>
      </c>
      <c r="R125" t="str">
        <f t="shared" si="11"/>
        <v/>
      </c>
      <c r="S125" t="str">
        <f t="shared" si="11"/>
        <v/>
      </c>
      <c r="T125" t="str">
        <f t="shared" si="11"/>
        <v/>
      </c>
      <c r="U125" t="str">
        <f t="shared" si="11"/>
        <v/>
      </c>
      <c r="V125" t="str">
        <f t="shared" si="22"/>
        <v/>
      </c>
      <c r="W125" t="str">
        <f t="shared" si="12"/>
        <v/>
      </c>
      <c r="X125" t="str">
        <f t="shared" si="12"/>
        <v/>
      </c>
      <c r="Y125" t="str">
        <f t="shared" si="12"/>
        <v/>
      </c>
    </row>
    <row r="126" spans="1:25" x14ac:dyDescent="0.25">
      <c r="A126">
        <v>5</v>
      </c>
      <c r="B126" s="3">
        <f t="shared" si="13"/>
        <v>614.42421959076705</v>
      </c>
      <c r="C126" s="3">
        <f t="shared" si="13"/>
        <v>429.63498061610022</v>
      </c>
      <c r="D126" s="3">
        <f t="shared" si="13"/>
        <v>323.17118043410477</v>
      </c>
      <c r="E126" s="3">
        <f t="shared" si="13"/>
        <v>263.32466553890015</v>
      </c>
      <c r="F126" s="3">
        <f t="shared" si="13"/>
        <v>222.81317853291554</v>
      </c>
      <c r="G126" s="3">
        <f t="shared" si="13"/>
        <v>188.08904681350015</v>
      </c>
      <c r="H126" s="3">
        <f t="shared" si="8"/>
        <v>5</v>
      </c>
      <c r="I126" s="3">
        <f t="shared" si="14"/>
        <v>614.42421959076705</v>
      </c>
      <c r="J126" s="3">
        <f t="shared" si="15"/>
        <v>1</v>
      </c>
      <c r="K126" t="str">
        <f t="shared" si="16"/>
        <v/>
      </c>
      <c r="L126" t="str">
        <f t="shared" si="17"/>
        <v/>
      </c>
      <c r="M126" t="str">
        <f t="shared" si="18"/>
        <v/>
      </c>
      <c r="N126" t="str">
        <f t="shared" si="19"/>
        <v/>
      </c>
      <c r="O126" t="str">
        <f t="shared" si="20"/>
        <v/>
      </c>
      <c r="P126" t="str">
        <f t="shared" si="21"/>
        <v/>
      </c>
      <c r="Q126" t="str">
        <f t="shared" si="10"/>
        <v/>
      </c>
      <c r="R126" t="str">
        <f t="shared" si="11"/>
        <v/>
      </c>
      <c r="S126" t="str">
        <f t="shared" si="11"/>
        <v/>
      </c>
      <c r="T126" t="str">
        <f t="shared" si="11"/>
        <v/>
      </c>
      <c r="U126" t="str">
        <f t="shared" si="11"/>
        <v/>
      </c>
      <c r="V126" t="str">
        <f t="shared" si="22"/>
        <v/>
      </c>
      <c r="W126" t="str">
        <f t="shared" si="12"/>
        <v/>
      </c>
      <c r="X126" t="str">
        <f t="shared" si="12"/>
        <v/>
      </c>
      <c r="Y126" t="str">
        <f t="shared" si="12"/>
        <v/>
      </c>
    </row>
    <row r="127" spans="1:25" x14ac:dyDescent="0.25">
      <c r="A127">
        <v>6</v>
      </c>
      <c r="B127" s="3">
        <f t="shared" si="13"/>
        <v>737.30906350892053</v>
      </c>
      <c r="C127" s="3">
        <f t="shared" si="13"/>
        <v>515.56197673932036</v>
      </c>
      <c r="D127" s="3">
        <f t="shared" si="13"/>
        <v>387.80541652092575</v>
      </c>
      <c r="E127" s="3">
        <f t="shared" si="13"/>
        <v>315.98959864668018</v>
      </c>
      <c r="F127" s="3">
        <f t="shared" si="13"/>
        <v>267.37581423949865</v>
      </c>
      <c r="G127" s="3">
        <f t="shared" si="13"/>
        <v>225.70685617620015</v>
      </c>
      <c r="H127" s="3">
        <f t="shared" si="8"/>
        <v>6</v>
      </c>
      <c r="I127" s="3">
        <f t="shared" si="14"/>
        <v>737.30906350892053</v>
      </c>
      <c r="J127" s="3">
        <f t="shared" si="15"/>
        <v>1</v>
      </c>
      <c r="K127" t="str">
        <f t="shared" si="16"/>
        <v/>
      </c>
      <c r="L127" t="str">
        <f t="shared" si="17"/>
        <v/>
      </c>
      <c r="M127" t="str">
        <f t="shared" si="18"/>
        <v/>
      </c>
      <c r="N127" t="str">
        <f t="shared" si="19"/>
        <v/>
      </c>
      <c r="O127" t="str">
        <f t="shared" si="20"/>
        <v/>
      </c>
      <c r="P127" t="str">
        <f t="shared" si="21"/>
        <v/>
      </c>
      <c r="Q127" t="str">
        <f t="shared" si="10"/>
        <v/>
      </c>
      <c r="R127" t="str">
        <f t="shared" si="11"/>
        <v/>
      </c>
      <c r="S127" t="str">
        <f t="shared" si="11"/>
        <v/>
      </c>
      <c r="T127" t="str">
        <f t="shared" si="11"/>
        <v/>
      </c>
      <c r="U127" t="str">
        <f t="shared" si="11"/>
        <v/>
      </c>
      <c r="V127" t="str">
        <f t="shared" si="22"/>
        <v/>
      </c>
      <c r="W127" t="str">
        <f t="shared" si="12"/>
        <v/>
      </c>
      <c r="X127" t="str">
        <f t="shared" si="12"/>
        <v/>
      </c>
      <c r="Y127" t="str">
        <f t="shared" si="12"/>
        <v/>
      </c>
    </row>
    <row r="128" spans="1:25" x14ac:dyDescent="0.25">
      <c r="A128">
        <v>7</v>
      </c>
      <c r="B128" s="3">
        <f t="shared" si="13"/>
        <v>860.19390742707401</v>
      </c>
      <c r="C128" s="3">
        <f t="shared" si="13"/>
        <v>601.48897286254032</v>
      </c>
      <c r="D128" s="3">
        <f t="shared" si="13"/>
        <v>452.43965260774678</v>
      </c>
      <c r="E128" s="3">
        <f t="shared" si="13"/>
        <v>368.65453175446027</v>
      </c>
      <c r="F128" s="3">
        <f t="shared" si="13"/>
        <v>311.93844994608173</v>
      </c>
      <c r="G128" s="3">
        <f t="shared" si="13"/>
        <v>263.32466553890015</v>
      </c>
      <c r="H128" s="3">
        <f t="shared" si="8"/>
        <v>7</v>
      </c>
      <c r="I128" s="3">
        <f t="shared" si="14"/>
        <v>860.19390742707401</v>
      </c>
      <c r="J128" s="3">
        <f t="shared" si="15"/>
        <v>1</v>
      </c>
      <c r="K128" t="str">
        <f t="shared" si="16"/>
        <v/>
      </c>
      <c r="L128" t="str">
        <f t="shared" si="17"/>
        <v/>
      </c>
      <c r="M128" t="str">
        <f t="shared" si="18"/>
        <v/>
      </c>
      <c r="N128" t="str">
        <f t="shared" si="19"/>
        <v/>
      </c>
      <c r="O128" t="str">
        <f t="shared" si="20"/>
        <v/>
      </c>
      <c r="P128" t="str">
        <f t="shared" si="21"/>
        <v/>
      </c>
      <c r="Q128" t="str">
        <f t="shared" si="10"/>
        <v/>
      </c>
      <c r="R128" t="str">
        <f t="shared" si="11"/>
        <v/>
      </c>
      <c r="S128" t="str">
        <f t="shared" si="11"/>
        <v/>
      </c>
      <c r="T128" t="str">
        <f t="shared" si="11"/>
        <v/>
      </c>
      <c r="U128" t="str">
        <f t="shared" si="11"/>
        <v/>
      </c>
      <c r="V128" t="str">
        <f t="shared" si="22"/>
        <v/>
      </c>
      <c r="W128" t="str">
        <f t="shared" si="12"/>
        <v/>
      </c>
      <c r="X128" t="str">
        <f t="shared" si="12"/>
        <v/>
      </c>
      <c r="Y128" t="str">
        <f t="shared" si="12"/>
        <v/>
      </c>
    </row>
    <row r="129" spans="1:25" x14ac:dyDescent="0.25">
      <c r="A129">
        <v>8</v>
      </c>
      <c r="B129" s="3">
        <f t="shared" si="13"/>
        <v>983.07875134522737</v>
      </c>
      <c r="C129" s="3">
        <f t="shared" si="13"/>
        <v>687.41596898576051</v>
      </c>
      <c r="D129" s="3">
        <f t="shared" si="13"/>
        <v>517.07388869456759</v>
      </c>
      <c r="E129" s="3">
        <f t="shared" si="13"/>
        <v>421.31946486224024</v>
      </c>
      <c r="F129" s="3">
        <f t="shared" si="13"/>
        <v>356.50108565266487</v>
      </c>
      <c r="G129" s="3">
        <f t="shared" si="13"/>
        <v>300.94247490160018</v>
      </c>
      <c r="H129" s="3">
        <f t="shared" si="8"/>
        <v>8</v>
      </c>
      <c r="I129" s="3">
        <f t="shared" si="14"/>
        <v>983.07875134522737</v>
      </c>
      <c r="J129" s="3">
        <f t="shared" si="15"/>
        <v>1</v>
      </c>
      <c r="K129" t="str">
        <f t="shared" si="16"/>
        <v/>
      </c>
      <c r="L129" t="str">
        <f t="shared" si="17"/>
        <v/>
      </c>
      <c r="M129" t="str">
        <f t="shared" si="18"/>
        <v/>
      </c>
      <c r="N129" t="str">
        <f t="shared" si="19"/>
        <v/>
      </c>
      <c r="O129" t="str">
        <f t="shared" si="20"/>
        <v/>
      </c>
      <c r="P129" t="str">
        <f t="shared" si="21"/>
        <v/>
      </c>
      <c r="Q129" t="str">
        <f t="shared" si="10"/>
        <v/>
      </c>
      <c r="R129" t="str">
        <f t="shared" si="11"/>
        <v/>
      </c>
      <c r="S129" t="str">
        <f t="shared" si="11"/>
        <v/>
      </c>
      <c r="T129" t="str">
        <f t="shared" si="11"/>
        <v/>
      </c>
      <c r="U129" t="str">
        <f t="shared" si="11"/>
        <v/>
      </c>
      <c r="V129" t="str">
        <f t="shared" si="22"/>
        <v/>
      </c>
      <c r="W129" t="str">
        <f t="shared" si="12"/>
        <v/>
      </c>
      <c r="X129" t="str">
        <f t="shared" si="12"/>
        <v/>
      </c>
      <c r="Y129" t="str">
        <f t="shared" si="12"/>
        <v/>
      </c>
    </row>
    <row r="130" spans="1:25" x14ac:dyDescent="0.25">
      <c r="A130">
        <v>9</v>
      </c>
      <c r="B130" s="3">
        <f t="shared" si="13"/>
        <v>1105.9635952633807</v>
      </c>
      <c r="C130" s="3">
        <f t="shared" si="13"/>
        <v>773.34296510898048</v>
      </c>
      <c r="D130" s="3">
        <f t="shared" si="13"/>
        <v>581.70812478138862</v>
      </c>
      <c r="E130" s="3">
        <f t="shared" si="13"/>
        <v>473.98439797002027</v>
      </c>
      <c r="F130" s="3">
        <f t="shared" si="13"/>
        <v>401.06372135924795</v>
      </c>
      <c r="G130" s="3">
        <f t="shared" si="13"/>
        <v>338.56028426430026</v>
      </c>
      <c r="H130" s="3">
        <f t="shared" si="8"/>
        <v>9</v>
      </c>
      <c r="I130" s="3">
        <f t="shared" si="14"/>
        <v>1105.9635952633807</v>
      </c>
      <c r="J130" s="3">
        <f t="shared" si="15"/>
        <v>1</v>
      </c>
      <c r="K130" t="str">
        <f t="shared" si="16"/>
        <v/>
      </c>
      <c r="L130" t="str">
        <f t="shared" si="17"/>
        <v/>
      </c>
      <c r="M130" t="str">
        <f t="shared" si="18"/>
        <v/>
      </c>
      <c r="N130" t="str">
        <f t="shared" si="19"/>
        <v/>
      </c>
      <c r="O130" t="str">
        <f t="shared" si="20"/>
        <v/>
      </c>
      <c r="P130" t="str">
        <f t="shared" si="21"/>
        <v/>
      </c>
      <c r="Q130" t="str">
        <f t="shared" si="10"/>
        <v/>
      </c>
      <c r="R130" t="str">
        <f t="shared" si="11"/>
        <v/>
      </c>
      <c r="S130" t="str">
        <f t="shared" si="11"/>
        <v/>
      </c>
      <c r="T130" t="str">
        <f t="shared" si="11"/>
        <v/>
      </c>
      <c r="U130" t="str">
        <f t="shared" si="11"/>
        <v/>
      </c>
      <c r="V130" t="str">
        <f t="shared" si="22"/>
        <v/>
      </c>
      <c r="W130" t="str">
        <f t="shared" si="12"/>
        <v/>
      </c>
      <c r="X130" t="str">
        <f t="shared" si="12"/>
        <v/>
      </c>
      <c r="Y130" t="str">
        <f t="shared" si="12"/>
        <v/>
      </c>
    </row>
    <row r="131" spans="1:25" x14ac:dyDescent="0.25">
      <c r="A131">
        <v>10</v>
      </c>
      <c r="B131" s="3">
        <f t="shared" si="13"/>
        <v>1228.8484391815341</v>
      </c>
      <c r="C131" s="3">
        <f t="shared" si="13"/>
        <v>859.26996123220044</v>
      </c>
      <c r="D131" s="3">
        <f t="shared" si="13"/>
        <v>646.34236086820954</v>
      </c>
      <c r="E131" s="3">
        <f t="shared" si="13"/>
        <v>526.6493310778003</v>
      </c>
      <c r="F131" s="3">
        <f t="shared" si="13"/>
        <v>445.62635706583109</v>
      </c>
      <c r="G131" s="3">
        <f t="shared" si="13"/>
        <v>376.17809362700029</v>
      </c>
      <c r="H131" s="3">
        <f t="shared" si="8"/>
        <v>10</v>
      </c>
      <c r="I131" s="3">
        <f t="shared" si="14"/>
        <v>1228.8484391815341</v>
      </c>
      <c r="J131" s="3">
        <f t="shared" si="15"/>
        <v>1</v>
      </c>
      <c r="K131" t="str">
        <f t="shared" si="16"/>
        <v/>
      </c>
      <c r="L131" t="str">
        <f t="shared" si="17"/>
        <v/>
      </c>
      <c r="M131" t="str">
        <f t="shared" si="18"/>
        <v/>
      </c>
      <c r="N131" t="str">
        <f t="shared" si="19"/>
        <v/>
      </c>
      <c r="O131" t="str">
        <f t="shared" si="20"/>
        <v/>
      </c>
      <c r="P131" t="str">
        <f t="shared" si="21"/>
        <v/>
      </c>
      <c r="Q131" t="str">
        <f t="shared" si="10"/>
        <v/>
      </c>
      <c r="R131" t="str">
        <f t="shared" si="11"/>
        <v/>
      </c>
      <c r="S131" t="str">
        <f t="shared" si="11"/>
        <v/>
      </c>
      <c r="T131" t="str">
        <f t="shared" si="11"/>
        <v/>
      </c>
      <c r="U131" t="str">
        <f t="shared" si="11"/>
        <v/>
      </c>
      <c r="V131" t="str">
        <f t="shared" si="22"/>
        <v/>
      </c>
      <c r="W131" t="str">
        <f t="shared" si="12"/>
        <v/>
      </c>
      <c r="X131" t="str">
        <f t="shared" si="12"/>
        <v/>
      </c>
      <c r="Y131" t="str">
        <f t="shared" si="12"/>
        <v/>
      </c>
    </row>
    <row r="132" spans="1:25" x14ac:dyDescent="0.25">
      <c r="A132">
        <v>11</v>
      </c>
      <c r="B132" s="3">
        <f t="shared" si="13"/>
        <v>1351.7332830996877</v>
      </c>
      <c r="C132" s="3">
        <f t="shared" si="13"/>
        <v>945.19695735542052</v>
      </c>
      <c r="D132" s="3">
        <f t="shared" si="13"/>
        <v>710.97659695503046</v>
      </c>
      <c r="E132" s="3">
        <f t="shared" si="13"/>
        <v>579.31426418558044</v>
      </c>
      <c r="F132" s="3">
        <f t="shared" si="13"/>
        <v>490.18899277241405</v>
      </c>
      <c r="G132" s="3">
        <f t="shared" si="13"/>
        <v>413.79590298970027</v>
      </c>
      <c r="H132" s="3">
        <f t="shared" si="8"/>
        <v>11</v>
      </c>
      <c r="I132" s="3">
        <f t="shared" si="14"/>
        <v>1351.7332830996877</v>
      </c>
      <c r="J132" s="3">
        <f t="shared" si="15"/>
        <v>1</v>
      </c>
      <c r="K132" t="str">
        <f t="shared" si="16"/>
        <v/>
      </c>
      <c r="L132" t="str">
        <f t="shared" si="17"/>
        <v/>
      </c>
      <c r="M132" t="str">
        <f t="shared" si="18"/>
        <v/>
      </c>
      <c r="N132" t="str">
        <f t="shared" si="19"/>
        <v/>
      </c>
      <c r="O132" t="str">
        <f t="shared" si="20"/>
        <v/>
      </c>
      <c r="P132" t="str">
        <f t="shared" si="21"/>
        <v/>
      </c>
      <c r="Q132" t="str">
        <f t="shared" si="10"/>
        <v/>
      </c>
      <c r="R132" t="str">
        <f t="shared" si="11"/>
        <v/>
      </c>
      <c r="S132" t="str">
        <f t="shared" si="11"/>
        <v/>
      </c>
      <c r="T132" t="str">
        <f t="shared" si="11"/>
        <v/>
      </c>
      <c r="U132" t="str">
        <f t="shared" si="11"/>
        <v/>
      </c>
      <c r="V132" t="str">
        <f t="shared" si="22"/>
        <v/>
      </c>
      <c r="W132" t="str">
        <f t="shared" si="12"/>
        <v/>
      </c>
      <c r="X132" t="str">
        <f t="shared" si="12"/>
        <v/>
      </c>
      <c r="Y132" t="str">
        <f t="shared" si="12"/>
        <v/>
      </c>
    </row>
    <row r="133" spans="1:25" x14ac:dyDescent="0.25">
      <c r="A133">
        <v>12</v>
      </c>
      <c r="B133" s="3">
        <f t="shared" si="13"/>
        <v>1474.6181270178411</v>
      </c>
      <c r="C133" s="3">
        <f t="shared" si="13"/>
        <v>1031.1239534786407</v>
      </c>
      <c r="D133" s="3">
        <f t="shared" si="13"/>
        <v>775.61083304185149</v>
      </c>
      <c r="E133" s="3">
        <f t="shared" si="13"/>
        <v>631.97919729336036</v>
      </c>
      <c r="F133" s="3">
        <f t="shared" si="13"/>
        <v>534.7516284789973</v>
      </c>
      <c r="G133" s="3">
        <f t="shared" si="13"/>
        <v>451.4137123524003</v>
      </c>
      <c r="H133" s="3">
        <f t="shared" si="8"/>
        <v>12</v>
      </c>
      <c r="I133" s="3">
        <f t="shared" si="14"/>
        <v>1474.6181270178411</v>
      </c>
      <c r="J133" s="3">
        <f t="shared" si="15"/>
        <v>1</v>
      </c>
      <c r="K133" t="str">
        <f t="shared" si="16"/>
        <v/>
      </c>
      <c r="L133" t="str">
        <f t="shared" si="17"/>
        <v/>
      </c>
      <c r="M133" t="str">
        <f t="shared" si="18"/>
        <v/>
      </c>
      <c r="N133" t="str">
        <f t="shared" si="19"/>
        <v/>
      </c>
      <c r="O133" t="str">
        <f t="shared" si="20"/>
        <v/>
      </c>
      <c r="P133" t="str">
        <f t="shared" si="21"/>
        <v/>
      </c>
      <c r="Q133" t="str">
        <f t="shared" si="10"/>
        <v/>
      </c>
      <c r="R133" t="str">
        <f t="shared" si="11"/>
        <v/>
      </c>
      <c r="S133" t="str">
        <f t="shared" si="11"/>
        <v/>
      </c>
      <c r="T133" t="str">
        <f t="shared" si="11"/>
        <v/>
      </c>
      <c r="U133" t="str">
        <f t="shared" si="11"/>
        <v/>
      </c>
      <c r="V133" t="str">
        <f t="shared" si="22"/>
        <v/>
      </c>
      <c r="W133" t="str">
        <f t="shared" si="12"/>
        <v/>
      </c>
      <c r="X133" t="str">
        <f t="shared" si="12"/>
        <v/>
      </c>
      <c r="Y133" t="str">
        <f t="shared" si="12"/>
        <v/>
      </c>
    </row>
    <row r="134" spans="1:25" x14ac:dyDescent="0.25">
      <c r="A134">
        <v>13</v>
      </c>
      <c r="B134" s="3">
        <f t="shared" si="13"/>
        <v>1597.5029709359944</v>
      </c>
      <c r="C134" s="3">
        <f t="shared" si="13"/>
        <v>1117.0509496018606</v>
      </c>
      <c r="D134" s="3">
        <f t="shared" si="13"/>
        <v>840.24506912867241</v>
      </c>
      <c r="E134" s="3">
        <f t="shared" si="13"/>
        <v>684.64413040114039</v>
      </c>
      <c r="F134" s="3">
        <f t="shared" si="13"/>
        <v>579.31426418558044</v>
      </c>
      <c r="G134" s="3">
        <f t="shared" si="13"/>
        <v>489.03152171510033</v>
      </c>
      <c r="H134" s="3">
        <f t="shared" si="8"/>
        <v>13</v>
      </c>
      <c r="I134" s="3">
        <f t="shared" si="14"/>
        <v>1597.5029709359944</v>
      </c>
      <c r="J134" s="3">
        <f t="shared" si="15"/>
        <v>1</v>
      </c>
      <c r="K134" t="str">
        <f t="shared" si="16"/>
        <v/>
      </c>
      <c r="L134" t="str">
        <f t="shared" si="17"/>
        <v/>
      </c>
      <c r="M134" t="str">
        <f t="shared" si="18"/>
        <v/>
      </c>
      <c r="N134" t="str">
        <f t="shared" si="19"/>
        <v/>
      </c>
      <c r="O134" t="str">
        <f t="shared" si="20"/>
        <v/>
      </c>
      <c r="P134" t="str">
        <f t="shared" si="21"/>
        <v/>
      </c>
      <c r="Q134" t="str">
        <f t="shared" si="10"/>
        <v/>
      </c>
      <c r="R134" t="str">
        <f t="shared" si="11"/>
        <v/>
      </c>
      <c r="S134" t="str">
        <f t="shared" si="11"/>
        <v/>
      </c>
      <c r="T134" t="str">
        <f t="shared" si="11"/>
        <v/>
      </c>
      <c r="U134" t="str">
        <f t="shared" si="11"/>
        <v/>
      </c>
      <c r="V134" t="str">
        <f t="shared" si="22"/>
        <v/>
      </c>
      <c r="W134" t="str">
        <f t="shared" si="12"/>
        <v/>
      </c>
      <c r="X134" t="str">
        <f t="shared" si="12"/>
        <v/>
      </c>
      <c r="Y134" t="str">
        <f t="shared" si="12"/>
        <v/>
      </c>
    </row>
    <row r="135" spans="1:25" x14ac:dyDescent="0.25">
      <c r="A135">
        <v>14</v>
      </c>
      <c r="B135" s="3">
        <f t="shared" si="13"/>
        <v>1720.387814854148</v>
      </c>
      <c r="C135" s="3">
        <f t="shared" si="13"/>
        <v>1202.9779457250806</v>
      </c>
      <c r="D135" s="3">
        <f t="shared" si="13"/>
        <v>904.87930521549356</v>
      </c>
      <c r="E135" s="3">
        <f t="shared" si="13"/>
        <v>737.30906350892053</v>
      </c>
      <c r="F135" s="3">
        <f t="shared" si="13"/>
        <v>623.87689989216346</v>
      </c>
      <c r="G135" s="3">
        <f t="shared" si="13"/>
        <v>526.6493310778003</v>
      </c>
      <c r="H135" s="3">
        <f t="shared" si="8"/>
        <v>14</v>
      </c>
      <c r="I135" s="3">
        <f t="shared" si="14"/>
        <v>1720.387814854148</v>
      </c>
      <c r="J135" s="3">
        <f t="shared" si="15"/>
        <v>1</v>
      </c>
      <c r="K135" t="str">
        <f t="shared" si="16"/>
        <v/>
      </c>
      <c r="L135" t="str">
        <f t="shared" si="17"/>
        <v/>
      </c>
      <c r="M135" t="str">
        <f t="shared" si="18"/>
        <v/>
      </c>
      <c r="N135" t="str">
        <f t="shared" si="19"/>
        <v/>
      </c>
      <c r="O135" t="str">
        <f t="shared" si="20"/>
        <v/>
      </c>
      <c r="P135" t="str">
        <f t="shared" si="21"/>
        <v/>
      </c>
      <c r="Q135" t="str">
        <f t="shared" si="10"/>
        <v/>
      </c>
      <c r="R135" t="str">
        <f t="shared" si="11"/>
        <v/>
      </c>
      <c r="S135" t="str">
        <f t="shared" si="11"/>
        <v/>
      </c>
      <c r="T135" t="str">
        <f t="shared" si="11"/>
        <v/>
      </c>
      <c r="U135" t="str">
        <f t="shared" si="11"/>
        <v/>
      </c>
      <c r="V135" t="str">
        <f t="shared" si="22"/>
        <v/>
      </c>
      <c r="W135" t="str">
        <f t="shared" si="12"/>
        <v/>
      </c>
      <c r="X135" t="str">
        <f t="shared" si="12"/>
        <v/>
      </c>
      <c r="Y135" t="str">
        <f t="shared" si="12"/>
        <v/>
      </c>
    </row>
    <row r="136" spans="1:25" x14ac:dyDescent="0.25">
      <c r="A136">
        <v>15</v>
      </c>
      <c r="B136" s="3">
        <f t="shared" si="13"/>
        <v>1843.2726587723012</v>
      </c>
      <c r="C136" s="3">
        <f t="shared" si="13"/>
        <v>1288.9049418483007</v>
      </c>
      <c r="D136" s="3">
        <f t="shared" si="13"/>
        <v>969.51354130231437</v>
      </c>
      <c r="E136" s="3">
        <f t="shared" si="13"/>
        <v>789.97399661670045</v>
      </c>
      <c r="F136" s="3">
        <f t="shared" si="13"/>
        <v>668.4395355987466</v>
      </c>
      <c r="G136" s="3">
        <f t="shared" si="13"/>
        <v>564.26714044050038</v>
      </c>
      <c r="H136" s="3">
        <f t="shared" si="8"/>
        <v>15</v>
      </c>
      <c r="I136" s="3">
        <f t="shared" si="14"/>
        <v>1843.2726587723012</v>
      </c>
      <c r="J136" s="3">
        <f t="shared" si="15"/>
        <v>1</v>
      </c>
      <c r="K136" t="str">
        <f t="shared" si="16"/>
        <v/>
      </c>
      <c r="L136" t="str">
        <f t="shared" si="17"/>
        <v/>
      </c>
      <c r="M136" t="str">
        <f t="shared" si="18"/>
        <v/>
      </c>
      <c r="N136" t="str">
        <f t="shared" si="19"/>
        <v/>
      </c>
      <c r="O136" t="str">
        <f t="shared" si="20"/>
        <v/>
      </c>
      <c r="P136" t="str">
        <f t="shared" si="21"/>
        <v/>
      </c>
      <c r="Q136" t="str">
        <f t="shared" si="10"/>
        <v/>
      </c>
      <c r="R136" t="str">
        <f t="shared" si="11"/>
        <v/>
      </c>
      <c r="S136" t="str">
        <f t="shared" si="11"/>
        <v/>
      </c>
      <c r="T136" t="str">
        <f t="shared" si="11"/>
        <v/>
      </c>
      <c r="U136" t="str">
        <f t="shared" si="11"/>
        <v/>
      </c>
      <c r="V136" t="str">
        <f t="shared" si="22"/>
        <v/>
      </c>
      <c r="W136" t="str">
        <f t="shared" si="12"/>
        <v/>
      </c>
      <c r="X136" t="str">
        <f t="shared" si="12"/>
        <v/>
      </c>
      <c r="Y136" t="str">
        <f t="shared" si="12"/>
        <v/>
      </c>
    </row>
    <row r="137" spans="1:25" x14ac:dyDescent="0.25">
      <c r="A137">
        <v>16</v>
      </c>
      <c r="B137" s="3">
        <f t="shared" si="13"/>
        <v>1966.1575026904547</v>
      </c>
      <c r="C137" s="3">
        <f t="shared" si="13"/>
        <v>1374.831937971521</v>
      </c>
      <c r="D137" s="3">
        <f t="shared" si="13"/>
        <v>1034.1477773891352</v>
      </c>
      <c r="E137" s="3">
        <f t="shared" si="13"/>
        <v>842.63892972448048</v>
      </c>
      <c r="F137" s="3">
        <f t="shared" si="13"/>
        <v>713.00217130532974</v>
      </c>
      <c r="G137" s="3">
        <f t="shared" si="13"/>
        <v>601.88494980320036</v>
      </c>
      <c r="H137" s="3">
        <f t="shared" si="8"/>
        <v>16</v>
      </c>
      <c r="I137" s="3">
        <f t="shared" si="14"/>
        <v>1966.1575026904547</v>
      </c>
      <c r="J137" s="3">
        <f t="shared" si="15"/>
        <v>1</v>
      </c>
      <c r="K137" t="str">
        <f t="shared" si="16"/>
        <v/>
      </c>
      <c r="L137" t="str">
        <f t="shared" si="17"/>
        <v/>
      </c>
      <c r="M137" t="str">
        <f t="shared" si="18"/>
        <v/>
      </c>
      <c r="N137" t="str">
        <f t="shared" si="19"/>
        <v/>
      </c>
      <c r="O137" t="str">
        <f t="shared" si="20"/>
        <v/>
      </c>
      <c r="P137" t="str">
        <f t="shared" si="21"/>
        <v/>
      </c>
      <c r="Q137" t="str">
        <f t="shared" si="10"/>
        <v/>
      </c>
      <c r="R137" t="str">
        <f t="shared" ref="R137:R200" si="23">IF(AND($J137&lt;$J138,$J137=R$120),C137-D137,"")</f>
        <v/>
      </c>
      <c r="S137" t="str">
        <f t="shared" ref="S137:S200" si="24">IF(AND($J137&lt;$J138,$J137=S$120),D137-E137,"")</f>
        <v/>
      </c>
      <c r="T137" t="str">
        <f t="shared" ref="T137:T200" si="25">IF(AND($J137&lt;$J138,$J137=T$120),E137-F137,"")</f>
        <v/>
      </c>
      <c r="U137" t="str">
        <f t="shared" ref="U137:U200" si="26">IF(AND($J137&lt;$J138,$J137=U$120),F137-G137,"")</f>
        <v/>
      </c>
      <c r="V137" t="str">
        <f t="shared" si="22"/>
        <v/>
      </c>
      <c r="W137" t="str">
        <f t="shared" ref="W137:W200" si="27">IF(AND($J137&lt;$J138,$J137=W$120),C137,"")</f>
        <v/>
      </c>
      <c r="X137" t="str">
        <f t="shared" ref="X137:X200" si="28">IF(AND($J137&lt;$J138,$J137=X$120),D137,"")</f>
        <v/>
      </c>
      <c r="Y137" t="str">
        <f t="shared" ref="Y137:Y200" si="29">IF(AND($J137&lt;$J138,$J137=Y$120),E137,"")</f>
        <v/>
      </c>
    </row>
    <row r="138" spans="1:25" x14ac:dyDescent="0.25">
      <c r="A138">
        <v>17</v>
      </c>
      <c r="B138" s="3">
        <f t="shared" si="13"/>
        <v>2089.0423466086081</v>
      </c>
      <c r="C138" s="3">
        <f t="shared" si="13"/>
        <v>1460.7589340947411</v>
      </c>
      <c r="D138" s="3">
        <f t="shared" si="13"/>
        <v>1098.7820134759561</v>
      </c>
      <c r="E138" s="3">
        <f t="shared" si="13"/>
        <v>895.30386283226062</v>
      </c>
      <c r="F138" s="3">
        <f t="shared" si="13"/>
        <v>757.56480701191276</v>
      </c>
      <c r="G138" s="3">
        <f t="shared" si="13"/>
        <v>639.50275916590044</v>
      </c>
      <c r="H138" s="3">
        <f t="shared" si="8"/>
        <v>17</v>
      </c>
      <c r="I138" s="3">
        <f t="shared" si="14"/>
        <v>2089.0423466086081</v>
      </c>
      <c r="J138" s="3">
        <f t="shared" si="15"/>
        <v>1</v>
      </c>
      <c r="K138" t="str">
        <f t="shared" si="16"/>
        <v/>
      </c>
      <c r="L138" t="str">
        <f t="shared" si="17"/>
        <v/>
      </c>
      <c r="M138" t="str">
        <f t="shared" si="18"/>
        <v/>
      </c>
      <c r="N138" t="str">
        <f t="shared" si="19"/>
        <v/>
      </c>
      <c r="O138" t="str">
        <f t="shared" si="20"/>
        <v/>
      </c>
      <c r="P138" t="str">
        <f t="shared" si="21"/>
        <v/>
      </c>
      <c r="Q138" t="str">
        <f t="shared" si="10"/>
        <v/>
      </c>
      <c r="R138" t="str">
        <f t="shared" si="23"/>
        <v/>
      </c>
      <c r="S138" t="str">
        <f t="shared" si="24"/>
        <v/>
      </c>
      <c r="T138" t="str">
        <f t="shared" si="25"/>
        <v/>
      </c>
      <c r="U138" t="str">
        <f t="shared" si="26"/>
        <v/>
      </c>
      <c r="V138" t="str">
        <f t="shared" si="22"/>
        <v/>
      </c>
      <c r="W138" t="str">
        <f t="shared" si="27"/>
        <v/>
      </c>
      <c r="X138" t="str">
        <f t="shared" si="28"/>
        <v/>
      </c>
      <c r="Y138" t="str">
        <f t="shared" si="29"/>
        <v/>
      </c>
    </row>
    <row r="139" spans="1:25" x14ac:dyDescent="0.25">
      <c r="A139">
        <v>18</v>
      </c>
      <c r="B139" s="3">
        <f t="shared" si="13"/>
        <v>2211.9271905267615</v>
      </c>
      <c r="C139" s="3">
        <f t="shared" si="13"/>
        <v>1546.685930217961</v>
      </c>
      <c r="D139" s="3">
        <f t="shared" si="13"/>
        <v>1163.4162495627772</v>
      </c>
      <c r="E139" s="3">
        <f t="shared" si="13"/>
        <v>947.96879594004054</v>
      </c>
      <c r="F139" s="3">
        <f t="shared" si="13"/>
        <v>802.1274427184959</v>
      </c>
      <c r="G139" s="3">
        <f t="shared" si="13"/>
        <v>677.12056852860053</v>
      </c>
      <c r="H139" s="3">
        <f t="shared" si="8"/>
        <v>18</v>
      </c>
      <c r="I139" s="3">
        <f t="shared" si="14"/>
        <v>2211.9271905267615</v>
      </c>
      <c r="J139" s="3">
        <f t="shared" si="15"/>
        <v>1</v>
      </c>
      <c r="K139" t="str">
        <f t="shared" si="16"/>
        <v/>
      </c>
      <c r="L139" t="str">
        <f t="shared" si="17"/>
        <v/>
      </c>
      <c r="M139" t="str">
        <f t="shared" si="18"/>
        <v/>
      </c>
      <c r="N139" t="str">
        <f t="shared" si="19"/>
        <v/>
      </c>
      <c r="O139" t="str">
        <f t="shared" si="20"/>
        <v/>
      </c>
      <c r="P139" t="str">
        <f t="shared" si="21"/>
        <v/>
      </c>
      <c r="Q139" t="str">
        <f t="shared" si="10"/>
        <v/>
      </c>
      <c r="R139" t="str">
        <f t="shared" si="23"/>
        <v/>
      </c>
      <c r="S139" t="str">
        <f t="shared" si="24"/>
        <v/>
      </c>
      <c r="T139" t="str">
        <f t="shared" si="25"/>
        <v/>
      </c>
      <c r="U139" t="str">
        <f t="shared" si="26"/>
        <v/>
      </c>
      <c r="V139" t="str">
        <f t="shared" si="22"/>
        <v/>
      </c>
      <c r="W139" t="str">
        <f t="shared" si="27"/>
        <v/>
      </c>
      <c r="X139" t="str">
        <f t="shared" si="28"/>
        <v/>
      </c>
      <c r="Y139" t="str">
        <f t="shared" si="29"/>
        <v/>
      </c>
    </row>
    <row r="140" spans="1:25" x14ac:dyDescent="0.25">
      <c r="A140">
        <v>19</v>
      </c>
      <c r="B140" s="3">
        <f t="shared" si="13"/>
        <v>2334.8120344449148</v>
      </c>
      <c r="C140" s="3">
        <f t="shared" si="13"/>
        <v>1632.612926341181</v>
      </c>
      <c r="D140" s="3">
        <f t="shared" si="13"/>
        <v>1228.0504856495979</v>
      </c>
      <c r="E140" s="3">
        <f t="shared" si="13"/>
        <v>1000.6337290478206</v>
      </c>
      <c r="F140" s="3">
        <f t="shared" si="13"/>
        <v>846.69007842507892</v>
      </c>
      <c r="G140" s="3">
        <f t="shared" si="13"/>
        <v>714.73837789130062</v>
      </c>
      <c r="H140" s="3">
        <f t="shared" si="8"/>
        <v>19</v>
      </c>
      <c r="I140" s="3">
        <f t="shared" si="14"/>
        <v>2334.8120344449148</v>
      </c>
      <c r="J140" s="3">
        <f t="shared" si="15"/>
        <v>1</v>
      </c>
      <c r="K140" t="str">
        <f t="shared" si="16"/>
        <v/>
      </c>
      <c r="L140" t="str">
        <f t="shared" si="17"/>
        <v/>
      </c>
      <c r="M140" t="str">
        <f t="shared" si="18"/>
        <v/>
      </c>
      <c r="N140" t="str">
        <f t="shared" si="19"/>
        <v/>
      </c>
      <c r="O140" t="str">
        <f t="shared" si="20"/>
        <v/>
      </c>
      <c r="P140" t="str">
        <f t="shared" si="21"/>
        <v/>
      </c>
      <c r="Q140" t="str">
        <f t="shared" si="10"/>
        <v/>
      </c>
      <c r="R140" t="str">
        <f t="shared" si="23"/>
        <v/>
      </c>
      <c r="S140" t="str">
        <f t="shared" si="24"/>
        <v/>
      </c>
      <c r="T140" t="str">
        <f t="shared" si="25"/>
        <v/>
      </c>
      <c r="U140" t="str">
        <f t="shared" si="26"/>
        <v/>
      </c>
      <c r="V140" t="str">
        <f t="shared" si="22"/>
        <v/>
      </c>
      <c r="W140" t="str">
        <f t="shared" si="27"/>
        <v/>
      </c>
      <c r="X140" t="str">
        <f t="shared" si="28"/>
        <v/>
      </c>
      <c r="Y140" t="str">
        <f t="shared" si="29"/>
        <v/>
      </c>
    </row>
    <row r="141" spans="1:25" x14ac:dyDescent="0.25">
      <c r="A141">
        <v>20</v>
      </c>
      <c r="B141" s="3">
        <f t="shared" si="13"/>
        <v>2457.6968783630682</v>
      </c>
      <c r="C141" s="3">
        <f t="shared" si="13"/>
        <v>1718.5399224644009</v>
      </c>
      <c r="D141" s="3">
        <f t="shared" si="13"/>
        <v>1292.6847217364191</v>
      </c>
      <c r="E141" s="3">
        <f t="shared" si="13"/>
        <v>1053.2986621556006</v>
      </c>
      <c r="F141" s="3">
        <f t="shared" si="13"/>
        <v>891.25271413166217</v>
      </c>
      <c r="G141" s="3">
        <f t="shared" si="13"/>
        <v>752.35618725400059</v>
      </c>
      <c r="H141" s="3">
        <f t="shared" si="8"/>
        <v>20</v>
      </c>
      <c r="I141" s="3">
        <f t="shared" si="14"/>
        <v>2457.6968783630682</v>
      </c>
      <c r="J141" s="3">
        <f t="shared" si="15"/>
        <v>1</v>
      </c>
      <c r="K141" t="str">
        <f t="shared" si="16"/>
        <v/>
      </c>
      <c r="L141" t="str">
        <f t="shared" si="17"/>
        <v/>
      </c>
      <c r="M141" t="str">
        <f t="shared" si="18"/>
        <v/>
      </c>
      <c r="N141" t="str">
        <f t="shared" si="19"/>
        <v/>
      </c>
      <c r="O141" t="str">
        <f t="shared" si="20"/>
        <v/>
      </c>
      <c r="P141" t="str">
        <f t="shared" si="21"/>
        <v/>
      </c>
      <c r="Q141" t="str">
        <f t="shared" si="10"/>
        <v/>
      </c>
      <c r="R141" t="str">
        <f t="shared" si="23"/>
        <v/>
      </c>
      <c r="S141" t="str">
        <f t="shared" si="24"/>
        <v/>
      </c>
      <c r="T141" t="str">
        <f t="shared" si="25"/>
        <v/>
      </c>
      <c r="U141" t="str">
        <f t="shared" si="26"/>
        <v/>
      </c>
      <c r="V141" t="str">
        <f t="shared" si="22"/>
        <v/>
      </c>
      <c r="W141" t="str">
        <f t="shared" si="27"/>
        <v/>
      </c>
      <c r="X141" t="str">
        <f t="shared" si="28"/>
        <v/>
      </c>
      <c r="Y141" t="str">
        <f t="shared" si="29"/>
        <v/>
      </c>
    </row>
    <row r="142" spans="1:25" x14ac:dyDescent="0.25">
      <c r="A142">
        <v>21</v>
      </c>
      <c r="B142" s="3">
        <f t="shared" si="13"/>
        <v>2580.5817222812216</v>
      </c>
      <c r="C142" s="3">
        <f t="shared" si="13"/>
        <v>1804.4669185876212</v>
      </c>
      <c r="D142" s="3">
        <f t="shared" si="13"/>
        <v>1357.31895782324</v>
      </c>
      <c r="E142" s="3">
        <f t="shared" si="13"/>
        <v>1105.9635952633807</v>
      </c>
      <c r="F142" s="3">
        <f t="shared" si="13"/>
        <v>935.81534983824531</v>
      </c>
      <c r="G142" s="3">
        <f t="shared" si="13"/>
        <v>789.97399661670056</v>
      </c>
      <c r="H142" s="3">
        <f t="shared" si="8"/>
        <v>21</v>
      </c>
      <c r="I142" s="3">
        <f t="shared" si="14"/>
        <v>2580.5817222812216</v>
      </c>
      <c r="J142" s="3">
        <f t="shared" si="15"/>
        <v>1</v>
      </c>
      <c r="K142" t="str">
        <f t="shared" si="16"/>
        <v/>
      </c>
      <c r="L142" t="str">
        <f t="shared" si="17"/>
        <v/>
      </c>
      <c r="M142" t="str">
        <f t="shared" si="18"/>
        <v/>
      </c>
      <c r="N142" t="str">
        <f t="shared" si="19"/>
        <v/>
      </c>
      <c r="O142" t="str">
        <f t="shared" si="20"/>
        <v/>
      </c>
      <c r="P142" t="str">
        <f t="shared" si="21"/>
        <v/>
      </c>
      <c r="Q142" t="str">
        <f t="shared" si="10"/>
        <v/>
      </c>
      <c r="R142" t="str">
        <f t="shared" si="23"/>
        <v/>
      </c>
      <c r="S142" t="str">
        <f t="shared" si="24"/>
        <v/>
      </c>
      <c r="T142" t="str">
        <f t="shared" si="25"/>
        <v/>
      </c>
      <c r="U142" t="str">
        <f t="shared" si="26"/>
        <v/>
      </c>
      <c r="V142" t="str">
        <f t="shared" si="22"/>
        <v/>
      </c>
      <c r="W142" t="str">
        <f t="shared" si="27"/>
        <v/>
      </c>
      <c r="X142" t="str">
        <f t="shared" si="28"/>
        <v/>
      </c>
      <c r="Y142" t="str">
        <f t="shared" si="29"/>
        <v/>
      </c>
    </row>
    <row r="143" spans="1:25" x14ac:dyDescent="0.25">
      <c r="A143">
        <v>22</v>
      </c>
      <c r="B143" s="3">
        <f t="shared" si="13"/>
        <v>2703.4665661993754</v>
      </c>
      <c r="C143" s="3">
        <f t="shared" si="13"/>
        <v>1890.393914710841</v>
      </c>
      <c r="D143" s="3">
        <f t="shared" si="13"/>
        <v>1421.9531939100609</v>
      </c>
      <c r="E143" s="3">
        <f t="shared" si="13"/>
        <v>1158.6285283711609</v>
      </c>
      <c r="F143" s="3">
        <f t="shared" si="13"/>
        <v>980.37798554482811</v>
      </c>
      <c r="G143" s="3">
        <f t="shared" si="13"/>
        <v>827.59180597940053</v>
      </c>
      <c r="H143" s="3">
        <f t="shared" si="8"/>
        <v>22</v>
      </c>
      <c r="I143" s="3">
        <f t="shared" si="14"/>
        <v>2703.4665661993754</v>
      </c>
      <c r="J143" s="3">
        <f t="shared" si="15"/>
        <v>1</v>
      </c>
      <c r="K143" t="str">
        <f t="shared" si="16"/>
        <v/>
      </c>
      <c r="L143" t="str">
        <f t="shared" si="17"/>
        <v/>
      </c>
      <c r="M143" t="str">
        <f t="shared" si="18"/>
        <v/>
      </c>
      <c r="N143" t="str">
        <f t="shared" si="19"/>
        <v/>
      </c>
      <c r="O143" t="str">
        <f t="shared" si="20"/>
        <v/>
      </c>
      <c r="P143" t="str">
        <f t="shared" si="21"/>
        <v/>
      </c>
      <c r="Q143" t="str">
        <f t="shared" si="10"/>
        <v/>
      </c>
      <c r="R143" t="str">
        <f t="shared" si="23"/>
        <v/>
      </c>
      <c r="S143" t="str">
        <f t="shared" si="24"/>
        <v/>
      </c>
      <c r="T143" t="str">
        <f t="shared" si="25"/>
        <v/>
      </c>
      <c r="U143" t="str">
        <f t="shared" si="26"/>
        <v/>
      </c>
      <c r="V143" t="str">
        <f t="shared" si="22"/>
        <v/>
      </c>
      <c r="W143" t="str">
        <f t="shared" si="27"/>
        <v/>
      </c>
      <c r="X143" t="str">
        <f t="shared" si="28"/>
        <v/>
      </c>
      <c r="Y143" t="str">
        <f t="shared" si="29"/>
        <v/>
      </c>
    </row>
    <row r="144" spans="1:25" x14ac:dyDescent="0.25">
      <c r="A144">
        <v>23</v>
      </c>
      <c r="B144" s="3">
        <f t="shared" si="13"/>
        <v>2826.3514101175288</v>
      </c>
      <c r="C144" s="3">
        <f t="shared" si="13"/>
        <v>1976.3209108340611</v>
      </c>
      <c r="D144" s="3">
        <f t="shared" si="13"/>
        <v>1486.5874299968821</v>
      </c>
      <c r="E144" s="3">
        <f t="shared" si="13"/>
        <v>1211.2934614789408</v>
      </c>
      <c r="F144" s="3">
        <f t="shared" si="13"/>
        <v>1024.9406212514114</v>
      </c>
      <c r="G144" s="3">
        <f t="shared" si="13"/>
        <v>865.20961534210062</v>
      </c>
      <c r="H144" s="3">
        <f t="shared" si="8"/>
        <v>23</v>
      </c>
      <c r="I144" s="3">
        <f t="shared" si="14"/>
        <v>2826.3514101175288</v>
      </c>
      <c r="J144" s="3">
        <f t="shared" si="15"/>
        <v>1</v>
      </c>
      <c r="K144" t="str">
        <f t="shared" si="16"/>
        <v/>
      </c>
      <c r="L144" t="str">
        <f t="shared" si="17"/>
        <v/>
      </c>
      <c r="M144" t="str">
        <f t="shared" si="18"/>
        <v/>
      </c>
      <c r="N144" t="str">
        <f t="shared" si="19"/>
        <v/>
      </c>
      <c r="O144" t="str">
        <f t="shared" si="20"/>
        <v/>
      </c>
      <c r="P144" t="str">
        <f t="shared" si="21"/>
        <v/>
      </c>
      <c r="Q144" t="str">
        <f t="shared" si="10"/>
        <v/>
      </c>
      <c r="R144" t="str">
        <f t="shared" si="23"/>
        <v/>
      </c>
      <c r="S144" t="str">
        <f t="shared" si="24"/>
        <v/>
      </c>
      <c r="T144" t="str">
        <f t="shared" si="25"/>
        <v/>
      </c>
      <c r="U144" t="str">
        <f t="shared" si="26"/>
        <v/>
      </c>
      <c r="V144" t="str">
        <f t="shared" si="22"/>
        <v/>
      </c>
      <c r="W144" t="str">
        <f t="shared" si="27"/>
        <v/>
      </c>
      <c r="X144" t="str">
        <f t="shared" si="28"/>
        <v/>
      </c>
      <c r="Y144" t="str">
        <f t="shared" si="29"/>
        <v/>
      </c>
    </row>
    <row r="145" spans="1:25" x14ac:dyDescent="0.25">
      <c r="A145">
        <v>24</v>
      </c>
      <c r="B145" s="3">
        <f t="shared" si="13"/>
        <v>2949.2362540356821</v>
      </c>
      <c r="C145" s="3">
        <f t="shared" si="13"/>
        <v>2062.2479069572814</v>
      </c>
      <c r="D145" s="3">
        <f t="shared" si="13"/>
        <v>1551.221666083703</v>
      </c>
      <c r="E145" s="3">
        <f t="shared" si="13"/>
        <v>1263.9583945867207</v>
      </c>
      <c r="F145" s="3">
        <f t="shared" si="13"/>
        <v>1069.5032569579946</v>
      </c>
      <c r="G145" s="3">
        <f t="shared" si="13"/>
        <v>902.82742470480059</v>
      </c>
      <c r="H145" s="3">
        <f t="shared" si="8"/>
        <v>24</v>
      </c>
      <c r="I145" s="3">
        <f t="shared" si="14"/>
        <v>2949.2362540356821</v>
      </c>
      <c r="J145" s="3">
        <f t="shared" si="15"/>
        <v>1</v>
      </c>
      <c r="K145" t="str">
        <f t="shared" si="16"/>
        <v/>
      </c>
      <c r="L145" t="str">
        <f t="shared" si="17"/>
        <v/>
      </c>
      <c r="M145" t="str">
        <f t="shared" si="18"/>
        <v/>
      </c>
      <c r="N145" t="str">
        <f t="shared" si="19"/>
        <v/>
      </c>
      <c r="O145" t="str">
        <f t="shared" si="20"/>
        <v/>
      </c>
      <c r="P145" t="str">
        <f t="shared" si="21"/>
        <v/>
      </c>
      <c r="Q145" t="str">
        <f t="shared" si="10"/>
        <v/>
      </c>
      <c r="R145" t="str">
        <f t="shared" si="23"/>
        <v/>
      </c>
      <c r="S145" t="str">
        <f t="shared" si="24"/>
        <v/>
      </c>
      <c r="T145" t="str">
        <f t="shared" si="25"/>
        <v/>
      </c>
      <c r="U145" t="str">
        <f t="shared" si="26"/>
        <v/>
      </c>
      <c r="V145" t="str">
        <f t="shared" si="22"/>
        <v/>
      </c>
      <c r="W145" t="str">
        <f t="shared" si="27"/>
        <v/>
      </c>
      <c r="X145" t="str">
        <f t="shared" si="28"/>
        <v/>
      </c>
      <c r="Y145" t="str">
        <f t="shared" si="29"/>
        <v/>
      </c>
    </row>
    <row r="146" spans="1:25" x14ac:dyDescent="0.25">
      <c r="A146">
        <v>25</v>
      </c>
      <c r="B146" s="3">
        <f t="shared" si="13"/>
        <v>3072.1210979538355</v>
      </c>
      <c r="C146" s="3">
        <f t="shared" si="13"/>
        <v>2148.1749030805013</v>
      </c>
      <c r="D146" s="3">
        <f t="shared" si="13"/>
        <v>1615.8559021705239</v>
      </c>
      <c r="E146" s="3">
        <f t="shared" si="13"/>
        <v>1316.6233276945009</v>
      </c>
      <c r="F146" s="3">
        <f t="shared" si="13"/>
        <v>1114.0658926645776</v>
      </c>
      <c r="G146" s="3">
        <f t="shared" si="13"/>
        <v>940.44523406750056</v>
      </c>
      <c r="H146" s="3">
        <f t="shared" si="8"/>
        <v>25</v>
      </c>
      <c r="I146" s="3">
        <f t="shared" si="14"/>
        <v>3072.1210979538355</v>
      </c>
      <c r="J146" s="3">
        <f t="shared" si="15"/>
        <v>1</v>
      </c>
      <c r="K146" t="str">
        <f t="shared" si="16"/>
        <v/>
      </c>
      <c r="L146" t="str">
        <f t="shared" si="17"/>
        <v/>
      </c>
      <c r="M146" t="str">
        <f t="shared" si="18"/>
        <v/>
      </c>
      <c r="N146" t="str">
        <f t="shared" si="19"/>
        <v/>
      </c>
      <c r="O146" t="str">
        <f t="shared" si="20"/>
        <v/>
      </c>
      <c r="P146" t="str">
        <f t="shared" si="21"/>
        <v/>
      </c>
      <c r="Q146" t="str">
        <f t="shared" si="10"/>
        <v/>
      </c>
      <c r="R146" t="str">
        <f t="shared" si="23"/>
        <v/>
      </c>
      <c r="S146" t="str">
        <f t="shared" si="24"/>
        <v/>
      </c>
      <c r="T146" t="str">
        <f t="shared" si="25"/>
        <v/>
      </c>
      <c r="U146" t="str">
        <f t="shared" si="26"/>
        <v/>
      </c>
      <c r="V146" t="str">
        <f t="shared" si="22"/>
        <v/>
      </c>
      <c r="W146" t="str">
        <f t="shared" si="27"/>
        <v/>
      </c>
      <c r="X146" t="str">
        <f t="shared" si="28"/>
        <v/>
      </c>
      <c r="Y146" t="str">
        <f t="shared" si="29"/>
        <v/>
      </c>
    </row>
    <row r="147" spans="1:25" x14ac:dyDescent="0.25">
      <c r="A147">
        <v>26</v>
      </c>
      <c r="B147" s="3">
        <f t="shared" si="13"/>
        <v>3195.0059418719889</v>
      </c>
      <c r="C147" s="3">
        <f t="shared" si="13"/>
        <v>2234.1018992037211</v>
      </c>
      <c r="D147" s="3">
        <f t="shared" si="13"/>
        <v>1680.4901382573448</v>
      </c>
      <c r="E147" s="3">
        <f t="shared" si="13"/>
        <v>1369.2882608022808</v>
      </c>
      <c r="F147" s="3">
        <f t="shared" si="13"/>
        <v>1158.6285283711609</v>
      </c>
      <c r="G147" s="3">
        <f t="shared" si="13"/>
        <v>978.06304343020065</v>
      </c>
      <c r="H147" s="3">
        <f t="shared" si="8"/>
        <v>26</v>
      </c>
      <c r="I147" s="3">
        <f t="shared" si="14"/>
        <v>3195.0059418719889</v>
      </c>
      <c r="J147" s="3">
        <f t="shared" si="15"/>
        <v>1</v>
      </c>
      <c r="K147" t="str">
        <f t="shared" si="16"/>
        <v/>
      </c>
      <c r="L147" t="str">
        <f t="shared" si="17"/>
        <v/>
      </c>
      <c r="M147" t="str">
        <f t="shared" si="18"/>
        <v/>
      </c>
      <c r="N147" t="str">
        <f t="shared" si="19"/>
        <v/>
      </c>
      <c r="O147" t="str">
        <f t="shared" si="20"/>
        <v/>
      </c>
      <c r="P147" t="str">
        <f t="shared" si="21"/>
        <v/>
      </c>
      <c r="Q147" t="str">
        <f t="shared" si="10"/>
        <v/>
      </c>
      <c r="R147" t="str">
        <f t="shared" si="23"/>
        <v/>
      </c>
      <c r="S147" t="str">
        <f t="shared" si="24"/>
        <v/>
      </c>
      <c r="T147" t="str">
        <f t="shared" si="25"/>
        <v/>
      </c>
      <c r="U147" t="str">
        <f t="shared" si="26"/>
        <v/>
      </c>
      <c r="V147" t="str">
        <f t="shared" si="22"/>
        <v/>
      </c>
      <c r="W147" t="str">
        <f t="shared" si="27"/>
        <v/>
      </c>
      <c r="X147" t="str">
        <f t="shared" si="28"/>
        <v/>
      </c>
      <c r="Y147" t="str">
        <f t="shared" si="29"/>
        <v/>
      </c>
    </row>
    <row r="148" spans="1:25" x14ac:dyDescent="0.25">
      <c r="A148">
        <v>27</v>
      </c>
      <c r="B148" s="3">
        <f t="shared" si="13"/>
        <v>3317.8907857901422</v>
      </c>
      <c r="C148" s="3">
        <f t="shared" si="13"/>
        <v>2320.0288953269414</v>
      </c>
      <c r="D148" s="3">
        <f t="shared" si="13"/>
        <v>1745.1243743441657</v>
      </c>
      <c r="E148" s="3">
        <f t="shared" si="13"/>
        <v>1421.9531939100609</v>
      </c>
      <c r="F148" s="3">
        <f t="shared" si="13"/>
        <v>1203.1911640777439</v>
      </c>
      <c r="G148" s="3">
        <f t="shared" si="13"/>
        <v>1015.6808527929007</v>
      </c>
      <c r="H148" s="3">
        <f t="shared" si="8"/>
        <v>27</v>
      </c>
      <c r="I148" s="3">
        <f t="shared" si="14"/>
        <v>3317.8907857901422</v>
      </c>
      <c r="J148" s="3">
        <f t="shared" si="15"/>
        <v>1</v>
      </c>
      <c r="K148" t="str">
        <f t="shared" si="16"/>
        <v/>
      </c>
      <c r="L148" t="str">
        <f t="shared" si="17"/>
        <v/>
      </c>
      <c r="M148" t="str">
        <f t="shared" si="18"/>
        <v/>
      </c>
      <c r="N148" t="str">
        <f t="shared" si="19"/>
        <v/>
      </c>
      <c r="O148" t="str">
        <f t="shared" si="20"/>
        <v/>
      </c>
      <c r="P148" t="str">
        <f t="shared" si="21"/>
        <v/>
      </c>
      <c r="Q148" t="str">
        <f t="shared" si="10"/>
        <v/>
      </c>
      <c r="R148" t="str">
        <f t="shared" si="23"/>
        <v/>
      </c>
      <c r="S148" t="str">
        <f t="shared" si="24"/>
        <v/>
      </c>
      <c r="T148" t="str">
        <f t="shared" si="25"/>
        <v/>
      </c>
      <c r="U148" t="str">
        <f t="shared" si="26"/>
        <v/>
      </c>
      <c r="V148" t="str">
        <f t="shared" si="22"/>
        <v/>
      </c>
      <c r="W148" t="str">
        <f t="shared" si="27"/>
        <v/>
      </c>
      <c r="X148" t="str">
        <f t="shared" si="28"/>
        <v/>
      </c>
      <c r="Y148" t="str">
        <f t="shared" si="29"/>
        <v/>
      </c>
    </row>
    <row r="149" spans="1:25" x14ac:dyDescent="0.25">
      <c r="A149">
        <v>28</v>
      </c>
      <c r="B149" s="3">
        <f t="shared" si="13"/>
        <v>3440.775629708296</v>
      </c>
      <c r="C149" s="3">
        <f t="shared" si="13"/>
        <v>2405.9558914501613</v>
      </c>
      <c r="D149" s="3">
        <f t="shared" si="13"/>
        <v>1809.7586104309871</v>
      </c>
      <c r="E149" s="3">
        <f t="shared" si="13"/>
        <v>1474.6181270178411</v>
      </c>
      <c r="F149" s="3">
        <f t="shared" si="13"/>
        <v>1247.7537997843269</v>
      </c>
      <c r="G149" s="3">
        <f t="shared" si="13"/>
        <v>1053.2986621556006</v>
      </c>
      <c r="H149" s="3">
        <f t="shared" si="8"/>
        <v>28</v>
      </c>
      <c r="I149" s="3">
        <f t="shared" si="14"/>
        <v>3440.775629708296</v>
      </c>
      <c r="J149" s="3">
        <f t="shared" si="15"/>
        <v>1</v>
      </c>
      <c r="K149" t="str">
        <f t="shared" si="16"/>
        <v/>
      </c>
      <c r="L149" t="str">
        <f t="shared" si="17"/>
        <v/>
      </c>
      <c r="M149" t="str">
        <f t="shared" si="18"/>
        <v/>
      </c>
      <c r="N149" t="str">
        <f t="shared" si="19"/>
        <v/>
      </c>
      <c r="O149" t="str">
        <f t="shared" si="20"/>
        <v/>
      </c>
      <c r="P149" t="str">
        <f t="shared" si="21"/>
        <v/>
      </c>
      <c r="Q149" t="str">
        <f t="shared" si="10"/>
        <v/>
      </c>
      <c r="R149" t="str">
        <f t="shared" si="23"/>
        <v/>
      </c>
      <c r="S149" t="str">
        <f t="shared" si="24"/>
        <v/>
      </c>
      <c r="T149" t="str">
        <f t="shared" si="25"/>
        <v/>
      </c>
      <c r="U149" t="str">
        <f t="shared" si="26"/>
        <v/>
      </c>
      <c r="V149" t="str">
        <f t="shared" si="22"/>
        <v/>
      </c>
      <c r="W149" t="str">
        <f t="shared" si="27"/>
        <v/>
      </c>
      <c r="X149" t="str">
        <f t="shared" si="28"/>
        <v/>
      </c>
      <c r="Y149" t="str">
        <f t="shared" si="29"/>
        <v/>
      </c>
    </row>
    <row r="150" spans="1:25" x14ac:dyDescent="0.25">
      <c r="A150">
        <v>29</v>
      </c>
      <c r="B150" s="3">
        <f t="shared" si="13"/>
        <v>3563.6604736264494</v>
      </c>
      <c r="C150" s="3">
        <f t="shared" si="13"/>
        <v>2491.8828875733816</v>
      </c>
      <c r="D150" s="3">
        <f t="shared" si="13"/>
        <v>1874.3928465178078</v>
      </c>
      <c r="E150" s="3">
        <f t="shared" si="13"/>
        <v>1527.283060125621</v>
      </c>
      <c r="F150" s="3">
        <f t="shared" si="13"/>
        <v>1292.31643549091</v>
      </c>
      <c r="G150" s="3">
        <f t="shared" si="13"/>
        <v>1090.9164715183008</v>
      </c>
      <c r="H150" s="3">
        <f t="shared" si="8"/>
        <v>29</v>
      </c>
      <c r="I150" s="3">
        <f t="shared" si="14"/>
        <v>3563.6604736264494</v>
      </c>
      <c r="J150" s="3">
        <f t="shared" si="15"/>
        <v>1</v>
      </c>
      <c r="K150" t="str">
        <f t="shared" si="16"/>
        <v/>
      </c>
      <c r="L150" t="str">
        <f t="shared" si="17"/>
        <v/>
      </c>
      <c r="M150" t="str">
        <f t="shared" si="18"/>
        <v/>
      </c>
      <c r="N150" t="str">
        <f t="shared" si="19"/>
        <v/>
      </c>
      <c r="O150" t="str">
        <f t="shared" si="20"/>
        <v/>
      </c>
      <c r="P150" t="str">
        <f t="shared" si="21"/>
        <v/>
      </c>
      <c r="Q150" t="str">
        <f t="shared" si="10"/>
        <v/>
      </c>
      <c r="R150" t="str">
        <f t="shared" si="23"/>
        <v/>
      </c>
      <c r="S150" t="str">
        <f t="shared" si="24"/>
        <v/>
      </c>
      <c r="T150" t="str">
        <f t="shared" si="25"/>
        <v/>
      </c>
      <c r="U150" t="str">
        <f t="shared" si="26"/>
        <v/>
      </c>
      <c r="V150" t="str">
        <f t="shared" si="22"/>
        <v/>
      </c>
      <c r="W150" t="str">
        <f t="shared" si="27"/>
        <v/>
      </c>
      <c r="X150" t="str">
        <f t="shared" si="28"/>
        <v/>
      </c>
      <c r="Y150" t="str">
        <f t="shared" si="29"/>
        <v/>
      </c>
    </row>
    <row r="151" spans="1:25" x14ac:dyDescent="0.25">
      <c r="A151">
        <v>30</v>
      </c>
      <c r="B151" s="3">
        <f t="shared" si="13"/>
        <v>3686.5453175446023</v>
      </c>
      <c r="C151" s="3">
        <f t="shared" si="13"/>
        <v>2577.8098836966014</v>
      </c>
      <c r="D151" s="3">
        <f t="shared" si="13"/>
        <v>1939.0270826046287</v>
      </c>
      <c r="E151" s="3">
        <f t="shared" si="13"/>
        <v>1579.9479932334009</v>
      </c>
      <c r="F151" s="3">
        <f t="shared" si="13"/>
        <v>1336.8790711974932</v>
      </c>
      <c r="G151" s="3">
        <f t="shared" si="13"/>
        <v>1128.5342808810008</v>
      </c>
      <c r="H151" s="3">
        <f t="shared" si="8"/>
        <v>30</v>
      </c>
      <c r="I151" s="3">
        <f t="shared" si="14"/>
        <v>3686.5453175446023</v>
      </c>
      <c r="J151" s="3">
        <f t="shared" si="15"/>
        <v>1</v>
      </c>
      <c r="K151" t="str">
        <f t="shared" si="16"/>
        <v/>
      </c>
      <c r="L151" t="str">
        <f t="shared" si="17"/>
        <v/>
      </c>
      <c r="M151" t="str">
        <f t="shared" si="18"/>
        <v/>
      </c>
      <c r="N151" t="str">
        <f t="shared" si="19"/>
        <v/>
      </c>
      <c r="O151" t="str">
        <f t="shared" si="20"/>
        <v/>
      </c>
      <c r="P151" t="str">
        <f t="shared" si="21"/>
        <v/>
      </c>
      <c r="Q151" t="str">
        <f t="shared" si="10"/>
        <v/>
      </c>
      <c r="R151" t="str">
        <f t="shared" si="23"/>
        <v/>
      </c>
      <c r="S151" t="str">
        <f t="shared" si="24"/>
        <v/>
      </c>
      <c r="T151" t="str">
        <f t="shared" si="25"/>
        <v/>
      </c>
      <c r="U151" t="str">
        <f t="shared" si="26"/>
        <v/>
      </c>
      <c r="V151" t="str">
        <f t="shared" si="22"/>
        <v/>
      </c>
      <c r="W151" t="str">
        <f t="shared" si="27"/>
        <v/>
      </c>
      <c r="X151" t="str">
        <f t="shared" si="28"/>
        <v/>
      </c>
      <c r="Y151" t="str">
        <f t="shared" si="29"/>
        <v/>
      </c>
    </row>
    <row r="152" spans="1:25" x14ac:dyDescent="0.25">
      <c r="A152">
        <v>31</v>
      </c>
      <c r="B152" s="3">
        <f t="shared" si="13"/>
        <v>3809.4301614627561</v>
      </c>
      <c r="C152" s="3">
        <f t="shared" si="13"/>
        <v>2663.7368798198218</v>
      </c>
      <c r="D152" s="3">
        <f t="shared" ref="B152:G201" si="30">$A152/D$18*RnP*RevPerMi/60</f>
        <v>2003.6613186914497</v>
      </c>
      <c r="E152" s="3">
        <f t="shared" si="30"/>
        <v>1632.612926341181</v>
      </c>
      <c r="F152" s="3">
        <f t="shared" si="30"/>
        <v>1381.441706904076</v>
      </c>
      <c r="G152" s="3">
        <f t="shared" si="30"/>
        <v>1166.152090243701</v>
      </c>
      <c r="H152" s="3">
        <f t="shared" si="8"/>
        <v>31</v>
      </c>
      <c r="I152" s="3">
        <f t="shared" si="14"/>
        <v>3809.4301614627561</v>
      </c>
      <c r="J152" s="3">
        <f t="shared" si="15"/>
        <v>1</v>
      </c>
      <c r="K152" t="str">
        <f t="shared" si="16"/>
        <v/>
      </c>
      <c r="L152" t="str">
        <f t="shared" si="17"/>
        <v/>
      </c>
      <c r="M152" t="str">
        <f t="shared" si="18"/>
        <v/>
      </c>
      <c r="N152" t="str">
        <f t="shared" si="19"/>
        <v/>
      </c>
      <c r="O152" t="str">
        <f t="shared" si="20"/>
        <v/>
      </c>
      <c r="P152" t="str">
        <f t="shared" si="21"/>
        <v/>
      </c>
      <c r="Q152" t="str">
        <f t="shared" si="10"/>
        <v/>
      </c>
      <c r="R152" t="str">
        <f t="shared" si="23"/>
        <v/>
      </c>
      <c r="S152" t="str">
        <f t="shared" si="24"/>
        <v/>
      </c>
      <c r="T152" t="str">
        <f t="shared" si="25"/>
        <v/>
      </c>
      <c r="U152" t="str">
        <f t="shared" si="26"/>
        <v/>
      </c>
      <c r="V152" t="str">
        <f t="shared" si="22"/>
        <v/>
      </c>
      <c r="W152" t="str">
        <f t="shared" si="27"/>
        <v/>
      </c>
      <c r="X152" t="str">
        <f t="shared" si="28"/>
        <v/>
      </c>
      <c r="Y152" t="str">
        <f t="shared" si="29"/>
        <v/>
      </c>
    </row>
    <row r="153" spans="1:25" x14ac:dyDescent="0.25">
      <c r="A153">
        <v>32</v>
      </c>
      <c r="B153" s="3">
        <f t="shared" ref="B153:G153" si="31">$A153/B$18*RnP*RevPerMi/60</f>
        <v>3932.3150053809095</v>
      </c>
      <c r="C153" s="3">
        <f t="shared" si="31"/>
        <v>2749.6638759430421</v>
      </c>
      <c r="D153" s="3">
        <f t="shared" si="31"/>
        <v>2068.2955547782703</v>
      </c>
      <c r="E153" s="3">
        <f t="shared" si="31"/>
        <v>1685.277859448961</v>
      </c>
      <c r="F153" s="3">
        <f t="shared" si="31"/>
        <v>1426.0043426106595</v>
      </c>
      <c r="G153" s="3">
        <f t="shared" si="31"/>
        <v>1203.7698996064007</v>
      </c>
      <c r="H153" s="3">
        <f t="shared" si="8"/>
        <v>32</v>
      </c>
      <c r="I153" s="3">
        <f t="shared" si="14"/>
        <v>3932.3150053809095</v>
      </c>
      <c r="J153" s="3">
        <f t="shared" si="15"/>
        <v>1</v>
      </c>
      <c r="K153" t="str">
        <f t="shared" si="16"/>
        <v/>
      </c>
      <c r="L153" t="str">
        <f t="shared" si="17"/>
        <v/>
      </c>
      <c r="M153" t="str">
        <f t="shared" si="18"/>
        <v/>
      </c>
      <c r="N153" t="str">
        <f t="shared" si="19"/>
        <v/>
      </c>
      <c r="O153" t="str">
        <f t="shared" si="20"/>
        <v/>
      </c>
      <c r="P153" t="str">
        <f t="shared" si="21"/>
        <v/>
      </c>
      <c r="Q153" t="str">
        <f t="shared" si="10"/>
        <v/>
      </c>
      <c r="R153" t="str">
        <f t="shared" si="23"/>
        <v/>
      </c>
      <c r="S153" t="str">
        <f t="shared" si="24"/>
        <v/>
      </c>
      <c r="T153" t="str">
        <f t="shared" si="25"/>
        <v/>
      </c>
      <c r="U153" t="str">
        <f t="shared" si="26"/>
        <v/>
      </c>
      <c r="V153" t="str">
        <f t="shared" si="22"/>
        <v/>
      </c>
      <c r="W153" t="str">
        <f t="shared" si="27"/>
        <v/>
      </c>
      <c r="X153" t="str">
        <f t="shared" si="28"/>
        <v/>
      </c>
      <c r="Y153" t="str">
        <f t="shared" si="29"/>
        <v/>
      </c>
    </row>
    <row r="154" spans="1:25" x14ac:dyDescent="0.25">
      <c r="A154">
        <v>33</v>
      </c>
      <c r="B154" s="3">
        <f t="shared" si="30"/>
        <v>4055.1998492990624</v>
      </c>
      <c r="C154" s="3">
        <f t="shared" si="30"/>
        <v>2835.5908720662615</v>
      </c>
      <c r="D154" s="3">
        <f t="shared" si="30"/>
        <v>2132.929790865091</v>
      </c>
      <c r="E154" s="3">
        <f t="shared" si="30"/>
        <v>1737.9427925567411</v>
      </c>
      <c r="F154" s="3">
        <f t="shared" si="30"/>
        <v>1470.5669783172425</v>
      </c>
      <c r="G154" s="3">
        <f t="shared" si="30"/>
        <v>1241.3877089691009</v>
      </c>
      <c r="H154" s="3">
        <f t="shared" si="8"/>
        <v>33</v>
      </c>
      <c r="I154" s="3">
        <f t="shared" si="14"/>
        <v>4055.1998492990624</v>
      </c>
      <c r="J154" s="3">
        <f t="shared" si="15"/>
        <v>1</v>
      </c>
      <c r="K154" t="str">
        <f t="shared" si="16"/>
        <v/>
      </c>
      <c r="L154" t="str">
        <f t="shared" si="17"/>
        <v/>
      </c>
      <c r="M154" t="str">
        <f t="shared" si="18"/>
        <v/>
      </c>
      <c r="N154" t="str">
        <f t="shared" si="19"/>
        <v/>
      </c>
      <c r="O154" t="str">
        <f t="shared" si="20"/>
        <v/>
      </c>
      <c r="P154" t="str">
        <f t="shared" si="21"/>
        <v/>
      </c>
      <c r="Q154" t="str">
        <f t="shared" si="10"/>
        <v/>
      </c>
      <c r="R154" t="str">
        <f t="shared" si="23"/>
        <v/>
      </c>
      <c r="S154" t="str">
        <f t="shared" si="24"/>
        <v/>
      </c>
      <c r="T154" t="str">
        <f t="shared" si="25"/>
        <v/>
      </c>
      <c r="U154" t="str">
        <f t="shared" si="26"/>
        <v/>
      </c>
      <c r="V154" t="str">
        <f t="shared" si="22"/>
        <v/>
      </c>
      <c r="W154" t="str">
        <f t="shared" si="27"/>
        <v/>
      </c>
      <c r="X154" t="str">
        <f t="shared" si="28"/>
        <v/>
      </c>
      <c r="Y154" t="str">
        <f t="shared" si="29"/>
        <v/>
      </c>
    </row>
    <row r="155" spans="1:25" x14ac:dyDescent="0.25">
      <c r="A155">
        <v>34</v>
      </c>
      <c r="B155" s="3">
        <f t="shared" si="30"/>
        <v>4178.0846932172162</v>
      </c>
      <c r="C155" s="3">
        <f t="shared" si="30"/>
        <v>2921.5178681894822</v>
      </c>
      <c r="D155" s="3">
        <f t="shared" si="30"/>
        <v>2197.5640269519122</v>
      </c>
      <c r="E155" s="3">
        <f t="shared" si="30"/>
        <v>1790.6077256645212</v>
      </c>
      <c r="F155" s="3">
        <f t="shared" si="30"/>
        <v>1515.1296140238255</v>
      </c>
      <c r="G155" s="3">
        <f t="shared" si="30"/>
        <v>1279.0055183318009</v>
      </c>
      <c r="H155" s="3">
        <f t="shared" si="8"/>
        <v>34</v>
      </c>
      <c r="I155" s="3">
        <f t="shared" si="14"/>
        <v>4178.0846932172162</v>
      </c>
      <c r="J155" s="3">
        <f t="shared" si="15"/>
        <v>1</v>
      </c>
      <c r="K155" t="str">
        <f t="shared" si="16"/>
        <v/>
      </c>
      <c r="L155" t="str">
        <f t="shared" si="17"/>
        <v/>
      </c>
      <c r="M155" t="str">
        <f t="shared" si="18"/>
        <v/>
      </c>
      <c r="N155" t="str">
        <f t="shared" si="19"/>
        <v/>
      </c>
      <c r="O155" t="str">
        <f t="shared" si="20"/>
        <v/>
      </c>
      <c r="P155" t="str">
        <f t="shared" si="21"/>
        <v/>
      </c>
      <c r="Q155" t="str">
        <f t="shared" si="10"/>
        <v/>
      </c>
      <c r="R155" t="str">
        <f t="shared" si="23"/>
        <v/>
      </c>
      <c r="S155" t="str">
        <f t="shared" si="24"/>
        <v/>
      </c>
      <c r="T155" t="str">
        <f t="shared" si="25"/>
        <v/>
      </c>
      <c r="U155" t="str">
        <f t="shared" si="26"/>
        <v/>
      </c>
      <c r="V155" t="str">
        <f t="shared" si="22"/>
        <v/>
      </c>
      <c r="W155" t="str">
        <f t="shared" si="27"/>
        <v/>
      </c>
      <c r="X155" t="str">
        <f t="shared" si="28"/>
        <v/>
      </c>
      <c r="Y155" t="str">
        <f t="shared" si="29"/>
        <v/>
      </c>
    </row>
    <row r="156" spans="1:25" x14ac:dyDescent="0.25">
      <c r="A156">
        <v>35</v>
      </c>
      <c r="B156" s="3">
        <f t="shared" si="30"/>
        <v>4300.96953713537</v>
      </c>
      <c r="C156" s="3">
        <f t="shared" si="30"/>
        <v>3007.4448643127016</v>
      </c>
      <c r="D156" s="3">
        <f t="shared" si="30"/>
        <v>2262.1982630387338</v>
      </c>
      <c r="E156" s="3">
        <f t="shared" si="30"/>
        <v>1843.2726587723012</v>
      </c>
      <c r="F156" s="3">
        <f t="shared" si="30"/>
        <v>1559.6922497304085</v>
      </c>
      <c r="G156" s="3">
        <f t="shared" si="30"/>
        <v>1316.6233276945009</v>
      </c>
      <c r="H156" s="3">
        <f t="shared" si="8"/>
        <v>35</v>
      </c>
      <c r="I156" s="3">
        <f t="shared" si="14"/>
        <v>4300.96953713537</v>
      </c>
      <c r="J156" s="3">
        <f t="shared" si="15"/>
        <v>1</v>
      </c>
      <c r="K156" t="str">
        <f t="shared" si="16"/>
        <v/>
      </c>
      <c r="L156" t="str">
        <f t="shared" si="17"/>
        <v/>
      </c>
      <c r="M156" t="str">
        <f t="shared" si="18"/>
        <v/>
      </c>
      <c r="N156" t="str">
        <f t="shared" si="19"/>
        <v/>
      </c>
      <c r="O156" t="str">
        <f t="shared" si="20"/>
        <v/>
      </c>
      <c r="P156" t="str">
        <f t="shared" si="21"/>
        <v/>
      </c>
      <c r="Q156" t="str">
        <f t="shared" si="10"/>
        <v/>
      </c>
      <c r="R156" t="str">
        <f t="shared" si="23"/>
        <v/>
      </c>
      <c r="S156" t="str">
        <f t="shared" si="24"/>
        <v/>
      </c>
      <c r="T156" t="str">
        <f t="shared" si="25"/>
        <v/>
      </c>
      <c r="U156" t="str">
        <f t="shared" si="26"/>
        <v/>
      </c>
      <c r="V156" t="str">
        <f t="shared" si="22"/>
        <v/>
      </c>
      <c r="W156" t="str">
        <f t="shared" si="27"/>
        <v/>
      </c>
      <c r="X156" t="str">
        <f t="shared" si="28"/>
        <v/>
      </c>
      <c r="Y156" t="str">
        <f t="shared" si="29"/>
        <v/>
      </c>
    </row>
    <row r="157" spans="1:25" x14ac:dyDescent="0.25">
      <c r="A157">
        <v>36</v>
      </c>
      <c r="B157" s="3">
        <f t="shared" si="30"/>
        <v>4423.854381053523</v>
      </c>
      <c r="C157" s="3">
        <f>$A157/C$18*RnP*RevPerMi/60</f>
        <v>3093.3718604359219</v>
      </c>
      <c r="D157" s="3">
        <f>$A157/D$18*RnP*RevPerMi/60</f>
        <v>2326.8324991255545</v>
      </c>
      <c r="E157" s="3">
        <f>$A157/E$18*RnP*RevPerMi/60</f>
        <v>1895.9375918800811</v>
      </c>
      <c r="F157" s="3">
        <f>$A157/F$18*RnP*RevPerMi/60</f>
        <v>1604.2548854369918</v>
      </c>
      <c r="G157" s="3">
        <f>$A157/G$18*RnP*RevPerMi/60</f>
        <v>1354.2411370572011</v>
      </c>
      <c r="H157" s="3">
        <f t="shared" si="8"/>
        <v>36</v>
      </c>
      <c r="I157" s="3">
        <f t="shared" si="14"/>
        <v>4423.854381053523</v>
      </c>
      <c r="J157" s="3">
        <f t="shared" si="15"/>
        <v>1</v>
      </c>
      <c r="K157" t="str">
        <f t="shared" si="16"/>
        <v/>
      </c>
      <c r="L157" t="str">
        <f t="shared" si="17"/>
        <v/>
      </c>
      <c r="M157" t="str">
        <f t="shared" si="18"/>
        <v/>
      </c>
      <c r="N157" t="str">
        <f t="shared" si="19"/>
        <v/>
      </c>
      <c r="O157" t="str">
        <f t="shared" si="20"/>
        <v/>
      </c>
      <c r="P157" t="str">
        <f t="shared" si="21"/>
        <v/>
      </c>
      <c r="Q157" t="str">
        <f t="shared" si="10"/>
        <v/>
      </c>
      <c r="R157" t="str">
        <f t="shared" si="23"/>
        <v/>
      </c>
      <c r="S157" t="str">
        <f t="shared" si="24"/>
        <v/>
      </c>
      <c r="T157" t="str">
        <f t="shared" si="25"/>
        <v/>
      </c>
      <c r="U157" t="str">
        <f t="shared" si="26"/>
        <v/>
      </c>
      <c r="V157" t="str">
        <f t="shared" si="22"/>
        <v/>
      </c>
      <c r="W157" t="str">
        <f t="shared" si="27"/>
        <v/>
      </c>
      <c r="X157" t="str">
        <f t="shared" si="28"/>
        <v/>
      </c>
      <c r="Y157" t="str">
        <f t="shared" si="29"/>
        <v/>
      </c>
    </row>
    <row r="158" spans="1:25" x14ac:dyDescent="0.25">
      <c r="A158">
        <v>37</v>
      </c>
      <c r="B158" s="3">
        <f t="shared" si="30"/>
        <v>4546.7392249716768</v>
      </c>
      <c r="C158" s="3">
        <f t="shared" si="30"/>
        <v>3179.2988565591418</v>
      </c>
      <c r="D158" s="3">
        <f t="shared" si="30"/>
        <v>2391.4667352123752</v>
      </c>
      <c r="E158" s="3">
        <f t="shared" si="30"/>
        <v>1948.6025249878612</v>
      </c>
      <c r="F158" s="3">
        <f t="shared" si="30"/>
        <v>1648.8175211435748</v>
      </c>
      <c r="G158" s="3">
        <f t="shared" si="30"/>
        <v>1391.8589464199008</v>
      </c>
      <c r="H158" s="3">
        <f t="shared" si="8"/>
        <v>37</v>
      </c>
      <c r="I158" s="3">
        <f t="shared" si="14"/>
        <v>4546.7392249716768</v>
      </c>
      <c r="J158" s="3">
        <f t="shared" si="15"/>
        <v>1</v>
      </c>
      <c r="K158" t="str">
        <f t="shared" si="16"/>
        <v/>
      </c>
      <c r="L158" t="str">
        <f t="shared" si="17"/>
        <v/>
      </c>
      <c r="M158" t="str">
        <f t="shared" si="18"/>
        <v/>
      </c>
      <c r="N158" t="str">
        <f t="shared" si="19"/>
        <v/>
      </c>
      <c r="O158" t="str">
        <f t="shared" si="20"/>
        <v/>
      </c>
      <c r="P158" t="str">
        <f t="shared" si="21"/>
        <v/>
      </c>
      <c r="Q158" t="str">
        <f t="shared" si="10"/>
        <v/>
      </c>
      <c r="R158" t="str">
        <f t="shared" si="23"/>
        <v/>
      </c>
      <c r="S158" t="str">
        <f t="shared" si="24"/>
        <v/>
      </c>
      <c r="T158" t="str">
        <f t="shared" si="25"/>
        <v/>
      </c>
      <c r="U158" t="str">
        <f t="shared" si="26"/>
        <v/>
      </c>
      <c r="V158" t="str">
        <f t="shared" si="22"/>
        <v/>
      </c>
      <c r="W158" t="str">
        <f t="shared" si="27"/>
        <v/>
      </c>
      <c r="X158" t="str">
        <f t="shared" si="28"/>
        <v/>
      </c>
      <c r="Y158" t="str">
        <f t="shared" si="29"/>
        <v/>
      </c>
    </row>
    <row r="159" spans="1:25" x14ac:dyDescent="0.25">
      <c r="A159">
        <v>38</v>
      </c>
      <c r="B159" s="3">
        <f t="shared" si="30"/>
        <v>4669.6240688898297</v>
      </c>
      <c r="C159" s="3">
        <f t="shared" si="30"/>
        <v>3265.2258526823621</v>
      </c>
      <c r="D159" s="3">
        <f t="shared" si="30"/>
        <v>2456.1009712991959</v>
      </c>
      <c r="E159" s="3">
        <f t="shared" si="30"/>
        <v>2001.2674580956411</v>
      </c>
      <c r="F159" s="3">
        <f t="shared" si="30"/>
        <v>1693.3801568501578</v>
      </c>
      <c r="G159" s="3">
        <f t="shared" si="30"/>
        <v>1429.4767557826012</v>
      </c>
      <c r="H159" s="3">
        <f t="shared" si="8"/>
        <v>38</v>
      </c>
      <c r="I159" s="3">
        <f t="shared" si="14"/>
        <v>4669.6240688898297</v>
      </c>
      <c r="J159" s="3">
        <f t="shared" si="15"/>
        <v>1</v>
      </c>
      <c r="K159" t="str">
        <f t="shared" si="16"/>
        <v/>
      </c>
      <c r="L159" t="str">
        <f t="shared" si="17"/>
        <v/>
      </c>
      <c r="M159" t="str">
        <f t="shared" si="18"/>
        <v/>
      </c>
      <c r="N159" t="str">
        <f t="shared" si="19"/>
        <v/>
      </c>
      <c r="O159" t="str">
        <f t="shared" si="20"/>
        <v/>
      </c>
      <c r="P159" t="str">
        <f t="shared" si="21"/>
        <v/>
      </c>
      <c r="Q159" t="str">
        <f t="shared" si="10"/>
        <v/>
      </c>
      <c r="R159" t="str">
        <f t="shared" si="23"/>
        <v/>
      </c>
      <c r="S159" t="str">
        <f t="shared" si="24"/>
        <v/>
      </c>
      <c r="T159" t="str">
        <f t="shared" si="25"/>
        <v/>
      </c>
      <c r="U159" t="str">
        <f t="shared" si="26"/>
        <v/>
      </c>
      <c r="V159" t="str">
        <f t="shared" si="22"/>
        <v/>
      </c>
      <c r="W159" t="str">
        <f t="shared" si="27"/>
        <v/>
      </c>
      <c r="X159" t="str">
        <f t="shared" si="28"/>
        <v/>
      </c>
      <c r="Y159" t="str">
        <f t="shared" si="29"/>
        <v/>
      </c>
    </row>
    <row r="160" spans="1:25" x14ac:dyDescent="0.25">
      <c r="A160">
        <v>39</v>
      </c>
      <c r="B160" s="3">
        <f t="shared" si="30"/>
        <v>4792.5089128079835</v>
      </c>
      <c r="C160" s="3">
        <f t="shared" si="30"/>
        <v>3351.1528488055824</v>
      </c>
      <c r="D160" s="3">
        <f t="shared" si="30"/>
        <v>2520.7352073860175</v>
      </c>
      <c r="E160" s="3">
        <f t="shared" si="30"/>
        <v>2053.9323912034215</v>
      </c>
      <c r="F160" s="3">
        <f t="shared" si="30"/>
        <v>1737.9427925567411</v>
      </c>
      <c r="G160" s="3">
        <f t="shared" si="30"/>
        <v>1467.0945651453007</v>
      </c>
      <c r="H160" s="3">
        <f t="shared" si="8"/>
        <v>39</v>
      </c>
      <c r="I160" s="3">
        <f t="shared" si="14"/>
        <v>4792.5089128079835</v>
      </c>
      <c r="J160" s="3">
        <f t="shared" si="15"/>
        <v>1</v>
      </c>
      <c r="K160" t="str">
        <f t="shared" si="16"/>
        <v/>
      </c>
      <c r="L160" t="str">
        <f t="shared" si="17"/>
        <v/>
      </c>
      <c r="M160" t="str">
        <f t="shared" si="18"/>
        <v/>
      </c>
      <c r="N160" t="str">
        <f t="shared" si="19"/>
        <v/>
      </c>
      <c r="O160" t="str">
        <f t="shared" si="20"/>
        <v/>
      </c>
      <c r="P160" t="str">
        <f t="shared" si="21"/>
        <v/>
      </c>
      <c r="Q160" t="str">
        <f t="shared" si="10"/>
        <v/>
      </c>
      <c r="R160" t="str">
        <f t="shared" si="23"/>
        <v/>
      </c>
      <c r="S160" t="str">
        <f t="shared" si="24"/>
        <v/>
      </c>
      <c r="T160" t="str">
        <f t="shared" si="25"/>
        <v/>
      </c>
      <c r="U160" t="str">
        <f t="shared" si="26"/>
        <v/>
      </c>
      <c r="V160" t="str">
        <f t="shared" si="22"/>
        <v/>
      </c>
      <c r="W160" t="str">
        <f t="shared" si="27"/>
        <v/>
      </c>
      <c r="X160" t="str">
        <f t="shared" si="28"/>
        <v/>
      </c>
      <c r="Y160" t="str">
        <f t="shared" si="29"/>
        <v/>
      </c>
    </row>
    <row r="161" spans="1:25" x14ac:dyDescent="0.25">
      <c r="A161">
        <v>40</v>
      </c>
      <c r="B161" s="3">
        <f t="shared" si="30"/>
        <v>4915.3937567261364</v>
      </c>
      <c r="C161" s="3">
        <f>$A161/C$18*RnP*RevPerMi/60</f>
        <v>3437.0798449288018</v>
      </c>
      <c r="D161" s="3">
        <f>$A161/D$18*RnP*RevPerMi/60</f>
        <v>2585.3694434728382</v>
      </c>
      <c r="E161" s="3">
        <f>$A161/E$18*RnP*RevPerMi/60</f>
        <v>2106.5973243112012</v>
      </c>
      <c r="F161" s="3">
        <f>$A161/F$18*RnP*RevPerMi/60</f>
        <v>1782.5054282633243</v>
      </c>
      <c r="G161" s="3">
        <f>$A161/G$18*RnP*RevPerMi/60</f>
        <v>1504.7123745080012</v>
      </c>
      <c r="H161" s="3">
        <f t="shared" si="8"/>
        <v>40</v>
      </c>
      <c r="I161" s="3">
        <f t="shared" si="14"/>
        <v>4915.3937567261364</v>
      </c>
      <c r="J161" s="3">
        <f t="shared" si="15"/>
        <v>1</v>
      </c>
      <c r="K161" t="str">
        <f t="shared" si="16"/>
        <v/>
      </c>
      <c r="L161" t="str">
        <f t="shared" si="17"/>
        <v/>
      </c>
      <c r="M161" t="str">
        <f t="shared" si="18"/>
        <v/>
      </c>
      <c r="N161" t="str">
        <f t="shared" si="19"/>
        <v/>
      </c>
      <c r="O161" t="str">
        <f t="shared" si="20"/>
        <v/>
      </c>
      <c r="P161" t="str">
        <f t="shared" si="21"/>
        <v/>
      </c>
      <c r="Q161" t="str">
        <f t="shared" si="10"/>
        <v/>
      </c>
      <c r="R161" t="str">
        <f t="shared" si="23"/>
        <v/>
      </c>
      <c r="S161" t="str">
        <f t="shared" si="24"/>
        <v/>
      </c>
      <c r="T161" t="str">
        <f t="shared" si="25"/>
        <v/>
      </c>
      <c r="U161" t="str">
        <f t="shared" si="26"/>
        <v/>
      </c>
      <c r="V161" t="str">
        <f t="shared" si="22"/>
        <v/>
      </c>
      <c r="W161" t="str">
        <f t="shared" si="27"/>
        <v/>
      </c>
      <c r="X161" t="str">
        <f t="shared" si="28"/>
        <v/>
      </c>
      <c r="Y161" t="str">
        <f t="shared" si="29"/>
        <v/>
      </c>
    </row>
    <row r="162" spans="1:25" x14ac:dyDescent="0.25">
      <c r="A162">
        <v>41</v>
      </c>
      <c r="B162" s="3">
        <f t="shared" si="30"/>
        <v>5038.2786006442902</v>
      </c>
      <c r="C162" s="3">
        <f t="shared" si="30"/>
        <v>3523.0068410520221</v>
      </c>
      <c r="D162" s="3">
        <f t="shared" si="30"/>
        <v>2650.0036795596593</v>
      </c>
      <c r="E162" s="3">
        <f t="shared" si="30"/>
        <v>2159.2622574189813</v>
      </c>
      <c r="F162" s="3">
        <f t="shared" si="30"/>
        <v>1827.0680639699074</v>
      </c>
      <c r="G162" s="3">
        <f t="shared" si="30"/>
        <v>1542.3301838707009</v>
      </c>
      <c r="H162" s="3">
        <f t="shared" si="8"/>
        <v>41</v>
      </c>
      <c r="I162" s="3">
        <f t="shared" si="14"/>
        <v>5038.2786006442902</v>
      </c>
      <c r="J162" s="3">
        <f t="shared" si="15"/>
        <v>1</v>
      </c>
      <c r="K162" t="str">
        <f t="shared" si="16"/>
        <v/>
      </c>
      <c r="L162" t="str">
        <f t="shared" si="17"/>
        <v/>
      </c>
      <c r="M162" t="str">
        <f t="shared" si="18"/>
        <v/>
      </c>
      <c r="N162" t="str">
        <f t="shared" si="19"/>
        <v/>
      </c>
      <c r="O162" t="str">
        <f t="shared" si="20"/>
        <v/>
      </c>
      <c r="P162" t="str">
        <f t="shared" si="21"/>
        <v/>
      </c>
      <c r="Q162" t="str">
        <f t="shared" si="10"/>
        <v/>
      </c>
      <c r="R162" t="str">
        <f t="shared" si="23"/>
        <v/>
      </c>
      <c r="S162" t="str">
        <f t="shared" si="24"/>
        <v/>
      </c>
      <c r="T162" t="str">
        <f t="shared" si="25"/>
        <v/>
      </c>
      <c r="U162" t="str">
        <f t="shared" si="26"/>
        <v/>
      </c>
      <c r="V162" t="str">
        <f t="shared" si="22"/>
        <v/>
      </c>
      <c r="W162" t="str">
        <f t="shared" si="27"/>
        <v/>
      </c>
      <c r="X162" t="str">
        <f t="shared" si="28"/>
        <v/>
      </c>
      <c r="Y162" t="str">
        <f t="shared" si="29"/>
        <v/>
      </c>
    </row>
    <row r="163" spans="1:25" x14ac:dyDescent="0.25">
      <c r="A163">
        <v>42</v>
      </c>
      <c r="B163" s="3">
        <f t="shared" si="30"/>
        <v>5161.1634445624431</v>
      </c>
      <c r="C163" s="3">
        <f t="shared" si="30"/>
        <v>3608.9338371752424</v>
      </c>
      <c r="D163" s="3">
        <f t="shared" si="30"/>
        <v>2714.63791564648</v>
      </c>
      <c r="E163" s="3">
        <f t="shared" si="30"/>
        <v>2211.9271905267615</v>
      </c>
      <c r="F163" s="3">
        <f t="shared" si="30"/>
        <v>1871.6306996764906</v>
      </c>
      <c r="G163" s="3">
        <f t="shared" si="30"/>
        <v>1579.9479932334011</v>
      </c>
      <c r="H163" s="3">
        <f t="shared" si="8"/>
        <v>42</v>
      </c>
      <c r="I163" s="3">
        <f t="shared" si="14"/>
        <v>5161.1634445624431</v>
      </c>
      <c r="J163" s="3">
        <f t="shared" si="15"/>
        <v>1</v>
      </c>
      <c r="K163" t="str">
        <f t="shared" si="16"/>
        <v/>
      </c>
      <c r="L163" t="str">
        <f t="shared" si="17"/>
        <v/>
      </c>
      <c r="M163" t="str">
        <f t="shared" si="18"/>
        <v/>
      </c>
      <c r="N163" t="str">
        <f t="shared" si="19"/>
        <v/>
      </c>
      <c r="O163" t="str">
        <f t="shared" si="20"/>
        <v/>
      </c>
      <c r="P163" t="str">
        <f t="shared" si="21"/>
        <v/>
      </c>
      <c r="Q163" t="str">
        <f t="shared" si="10"/>
        <v/>
      </c>
      <c r="R163" t="str">
        <f t="shared" si="23"/>
        <v/>
      </c>
      <c r="S163" t="str">
        <f t="shared" si="24"/>
        <v/>
      </c>
      <c r="T163" t="str">
        <f t="shared" si="25"/>
        <v/>
      </c>
      <c r="U163" t="str">
        <f t="shared" si="26"/>
        <v/>
      </c>
      <c r="V163" t="str">
        <f t="shared" si="22"/>
        <v/>
      </c>
      <c r="W163" t="str">
        <f t="shared" si="27"/>
        <v/>
      </c>
      <c r="X163" t="str">
        <f t="shared" si="28"/>
        <v/>
      </c>
      <c r="Y163" t="str">
        <f t="shared" si="29"/>
        <v/>
      </c>
    </row>
    <row r="164" spans="1:25" x14ac:dyDescent="0.25">
      <c r="A164">
        <v>43</v>
      </c>
      <c r="B164" s="3">
        <f t="shared" si="30"/>
        <v>5284.048288480597</v>
      </c>
      <c r="C164" s="3">
        <f t="shared" si="30"/>
        <v>3694.8608332984627</v>
      </c>
      <c r="D164" s="3">
        <f t="shared" si="30"/>
        <v>2779.2721517333007</v>
      </c>
      <c r="E164" s="3">
        <f t="shared" si="30"/>
        <v>2264.5921236345412</v>
      </c>
      <c r="F164" s="3">
        <f t="shared" si="30"/>
        <v>1916.193335383073</v>
      </c>
      <c r="G164" s="3">
        <f t="shared" si="30"/>
        <v>1617.5658025961013</v>
      </c>
      <c r="H164" s="3">
        <f t="shared" si="8"/>
        <v>43</v>
      </c>
      <c r="I164" s="3">
        <f t="shared" si="14"/>
        <v>5284.048288480597</v>
      </c>
      <c r="J164" s="3">
        <f t="shared" si="15"/>
        <v>1</v>
      </c>
      <c r="K164" t="str">
        <f t="shared" si="16"/>
        <v/>
      </c>
      <c r="L164" t="str">
        <f t="shared" si="17"/>
        <v/>
      </c>
      <c r="M164" t="str">
        <f t="shared" si="18"/>
        <v/>
      </c>
      <c r="N164" t="str">
        <f t="shared" si="19"/>
        <v/>
      </c>
      <c r="O164" t="str">
        <f t="shared" si="20"/>
        <v/>
      </c>
      <c r="P164" t="str">
        <f t="shared" si="21"/>
        <v/>
      </c>
      <c r="Q164" t="str">
        <f t="shared" si="10"/>
        <v/>
      </c>
      <c r="R164" t="str">
        <f t="shared" si="23"/>
        <v/>
      </c>
      <c r="S164" t="str">
        <f t="shared" si="24"/>
        <v/>
      </c>
      <c r="T164" t="str">
        <f t="shared" si="25"/>
        <v/>
      </c>
      <c r="U164" t="str">
        <f t="shared" si="26"/>
        <v/>
      </c>
      <c r="V164" t="str">
        <f t="shared" si="22"/>
        <v/>
      </c>
      <c r="W164" t="str">
        <f t="shared" si="27"/>
        <v/>
      </c>
      <c r="X164" t="str">
        <f t="shared" si="28"/>
        <v/>
      </c>
      <c r="Y164" t="str">
        <f t="shared" si="29"/>
        <v/>
      </c>
    </row>
    <row r="165" spans="1:25" x14ac:dyDescent="0.25">
      <c r="A165">
        <v>44</v>
      </c>
      <c r="B165" s="3">
        <f t="shared" si="30"/>
        <v>5406.9331323987508</v>
      </c>
      <c r="C165" s="3">
        <f>$A165/C$18*RnP*RevPerMi/60</f>
        <v>3780.7878294216821</v>
      </c>
      <c r="D165" s="3">
        <f>$A165/D$18*RnP*RevPerMi/60</f>
        <v>2843.9063878201218</v>
      </c>
      <c r="E165" s="3">
        <f>$A165/E$18*RnP*RevPerMi/60</f>
        <v>2317.2570567423218</v>
      </c>
      <c r="F165" s="3">
        <f>$A165/F$18*RnP*RevPerMi/60</f>
        <v>1960.7559710896562</v>
      </c>
      <c r="G165" s="3">
        <f>$A165/G$18*RnP*RevPerMi/60</f>
        <v>1655.1836119588011</v>
      </c>
      <c r="H165" s="3">
        <f t="shared" si="8"/>
        <v>44</v>
      </c>
      <c r="I165" s="3">
        <f t="shared" si="14"/>
        <v>5406.9331323987508</v>
      </c>
      <c r="J165" s="3">
        <f t="shared" si="15"/>
        <v>1</v>
      </c>
      <c r="K165" t="str">
        <f t="shared" si="16"/>
        <v/>
      </c>
      <c r="L165" t="str">
        <f t="shared" si="17"/>
        <v/>
      </c>
      <c r="M165" t="str">
        <f t="shared" si="18"/>
        <v/>
      </c>
      <c r="N165" t="str">
        <f t="shared" si="19"/>
        <v/>
      </c>
      <c r="O165" t="str">
        <f t="shared" si="20"/>
        <v/>
      </c>
      <c r="P165" t="str">
        <f t="shared" si="21"/>
        <v/>
      </c>
      <c r="Q165" t="str">
        <f t="shared" si="10"/>
        <v/>
      </c>
      <c r="R165" t="str">
        <f t="shared" si="23"/>
        <v/>
      </c>
      <c r="S165" t="str">
        <f t="shared" si="24"/>
        <v/>
      </c>
      <c r="T165" t="str">
        <f t="shared" si="25"/>
        <v/>
      </c>
      <c r="U165" t="str">
        <f t="shared" si="26"/>
        <v/>
      </c>
      <c r="V165" t="str">
        <f t="shared" si="22"/>
        <v/>
      </c>
      <c r="W165" t="str">
        <f t="shared" si="27"/>
        <v/>
      </c>
      <c r="X165" t="str">
        <f t="shared" si="28"/>
        <v/>
      </c>
      <c r="Y165" t="str">
        <f t="shared" si="29"/>
        <v/>
      </c>
    </row>
    <row r="166" spans="1:25" x14ac:dyDescent="0.25">
      <c r="A166">
        <v>45</v>
      </c>
      <c r="B166" s="3">
        <f t="shared" si="30"/>
        <v>5529.8179763169037</v>
      </c>
      <c r="C166" s="3">
        <f t="shared" si="30"/>
        <v>3866.7148255449024</v>
      </c>
      <c r="D166" s="3">
        <f t="shared" si="30"/>
        <v>2908.540623906943</v>
      </c>
      <c r="E166" s="3">
        <f t="shared" si="30"/>
        <v>2369.9219898501015</v>
      </c>
      <c r="F166" s="3">
        <f t="shared" si="30"/>
        <v>2005.3186067962395</v>
      </c>
      <c r="G166" s="3">
        <f t="shared" si="30"/>
        <v>1692.8014213215015</v>
      </c>
      <c r="H166" s="3">
        <f t="shared" si="8"/>
        <v>45</v>
      </c>
      <c r="I166" s="3">
        <f t="shared" si="14"/>
        <v>5529.8179763169037</v>
      </c>
      <c r="J166" s="3">
        <f t="shared" si="15"/>
        <v>1</v>
      </c>
      <c r="K166" t="str">
        <f t="shared" si="16"/>
        <v/>
      </c>
      <c r="L166" t="str">
        <f t="shared" si="17"/>
        <v/>
      </c>
      <c r="M166" t="str">
        <f t="shared" si="18"/>
        <v/>
      </c>
      <c r="N166" t="str">
        <f t="shared" si="19"/>
        <v/>
      </c>
      <c r="O166" t="str">
        <f t="shared" si="20"/>
        <v/>
      </c>
      <c r="P166" t="str">
        <f t="shared" si="21"/>
        <v/>
      </c>
      <c r="Q166" t="str">
        <f t="shared" si="10"/>
        <v/>
      </c>
      <c r="R166" t="str">
        <f t="shared" si="23"/>
        <v/>
      </c>
      <c r="S166" t="str">
        <f t="shared" si="24"/>
        <v/>
      </c>
      <c r="T166" t="str">
        <f t="shared" si="25"/>
        <v/>
      </c>
      <c r="U166" t="str">
        <f t="shared" si="26"/>
        <v/>
      </c>
      <c r="V166" t="str">
        <f t="shared" si="22"/>
        <v/>
      </c>
      <c r="W166" t="str">
        <f t="shared" si="27"/>
        <v/>
      </c>
      <c r="X166" t="str">
        <f t="shared" si="28"/>
        <v/>
      </c>
      <c r="Y166" t="str">
        <f t="shared" si="29"/>
        <v/>
      </c>
    </row>
    <row r="167" spans="1:25" x14ac:dyDescent="0.25">
      <c r="A167">
        <v>46</v>
      </c>
      <c r="B167" s="3">
        <f t="shared" si="30"/>
        <v>5652.7028202350575</v>
      </c>
      <c r="C167" s="3">
        <f t="shared" si="30"/>
        <v>3952.6418216681222</v>
      </c>
      <c r="D167" s="3">
        <f t="shared" si="30"/>
        <v>2973.1748599937641</v>
      </c>
      <c r="E167" s="3">
        <f t="shared" si="30"/>
        <v>2422.5869229578816</v>
      </c>
      <c r="F167" s="3">
        <f t="shared" si="30"/>
        <v>2049.8812425028227</v>
      </c>
      <c r="G167" s="3">
        <f t="shared" si="30"/>
        <v>1730.4192306842012</v>
      </c>
      <c r="H167" s="3">
        <f t="shared" si="8"/>
        <v>46</v>
      </c>
      <c r="I167" s="3">
        <f t="shared" si="14"/>
        <v>5652.7028202350575</v>
      </c>
      <c r="J167" s="3">
        <f t="shared" si="15"/>
        <v>1</v>
      </c>
      <c r="K167" t="str">
        <f t="shared" si="16"/>
        <v/>
      </c>
      <c r="L167" t="str">
        <f t="shared" si="17"/>
        <v/>
      </c>
      <c r="M167" t="str">
        <f t="shared" si="18"/>
        <v/>
      </c>
      <c r="N167" t="str">
        <f t="shared" si="19"/>
        <v/>
      </c>
      <c r="O167" t="str">
        <f t="shared" si="20"/>
        <v/>
      </c>
      <c r="P167" t="str">
        <f t="shared" si="21"/>
        <v/>
      </c>
      <c r="Q167" t="str">
        <f t="shared" si="10"/>
        <v/>
      </c>
      <c r="R167" t="str">
        <f t="shared" si="23"/>
        <v/>
      </c>
      <c r="S167" t="str">
        <f t="shared" si="24"/>
        <v/>
      </c>
      <c r="T167" t="str">
        <f t="shared" si="25"/>
        <v/>
      </c>
      <c r="U167" t="str">
        <f t="shared" si="26"/>
        <v/>
      </c>
      <c r="V167" t="str">
        <f t="shared" si="22"/>
        <v/>
      </c>
      <c r="W167" t="str">
        <f t="shared" si="27"/>
        <v/>
      </c>
      <c r="X167" t="str">
        <f t="shared" si="28"/>
        <v/>
      </c>
      <c r="Y167" t="str">
        <f t="shared" si="29"/>
        <v/>
      </c>
    </row>
    <row r="168" spans="1:25" x14ac:dyDescent="0.25">
      <c r="A168">
        <v>47</v>
      </c>
      <c r="B168" s="3">
        <f t="shared" si="30"/>
        <v>5775.5876641532104</v>
      </c>
      <c r="C168" s="3">
        <f t="shared" si="30"/>
        <v>4038.5688177913426</v>
      </c>
      <c r="D168" s="3">
        <f t="shared" si="30"/>
        <v>3037.8090960805848</v>
      </c>
      <c r="E168" s="3">
        <f t="shared" si="30"/>
        <v>2475.2518560656613</v>
      </c>
      <c r="F168" s="3">
        <f t="shared" si="30"/>
        <v>2094.4438782094057</v>
      </c>
      <c r="G168" s="3">
        <f t="shared" si="30"/>
        <v>1768.0370400469012</v>
      </c>
      <c r="H168" s="3">
        <f t="shared" si="8"/>
        <v>47</v>
      </c>
      <c r="I168" s="3">
        <f t="shared" si="14"/>
        <v>5775.5876641532104</v>
      </c>
      <c r="J168" s="3">
        <f t="shared" si="15"/>
        <v>1</v>
      </c>
      <c r="K168" t="str">
        <f t="shared" si="16"/>
        <v/>
      </c>
      <c r="L168" t="str">
        <f t="shared" si="17"/>
        <v/>
      </c>
      <c r="M168" t="str">
        <f t="shared" si="18"/>
        <v/>
      </c>
      <c r="N168" t="str">
        <f t="shared" si="19"/>
        <v/>
      </c>
      <c r="O168" t="str">
        <f t="shared" si="20"/>
        <v/>
      </c>
      <c r="P168" t="str">
        <f t="shared" si="21"/>
        <v/>
      </c>
      <c r="Q168" t="str">
        <f t="shared" si="10"/>
        <v/>
      </c>
      <c r="R168" t="str">
        <f t="shared" si="23"/>
        <v/>
      </c>
      <c r="S168" t="str">
        <f t="shared" si="24"/>
        <v/>
      </c>
      <c r="T168" t="str">
        <f t="shared" si="25"/>
        <v/>
      </c>
      <c r="U168" t="str">
        <f t="shared" si="26"/>
        <v/>
      </c>
      <c r="V168" t="str">
        <f t="shared" si="22"/>
        <v/>
      </c>
      <c r="W168" t="str">
        <f t="shared" si="27"/>
        <v/>
      </c>
      <c r="X168" t="str">
        <f t="shared" si="28"/>
        <v/>
      </c>
      <c r="Y168" t="str">
        <f t="shared" si="29"/>
        <v/>
      </c>
    </row>
    <row r="169" spans="1:25" x14ac:dyDescent="0.25">
      <c r="A169">
        <v>48</v>
      </c>
      <c r="B169" s="3">
        <f t="shared" si="30"/>
        <v>5898.4725080713642</v>
      </c>
      <c r="C169" s="3">
        <f>$A169/C$18*RnP*RevPerMi/60</f>
        <v>4124.4958139145629</v>
      </c>
      <c r="D169" s="3">
        <f>$A169/D$18*RnP*RevPerMi/60</f>
        <v>3102.443332167406</v>
      </c>
      <c r="E169" s="3">
        <f>$A169/E$18*RnP*RevPerMi/60</f>
        <v>2527.9167891734414</v>
      </c>
      <c r="F169" s="3">
        <f>$A169/F$18*RnP*RevPerMi/60</f>
        <v>2139.0065139159892</v>
      </c>
      <c r="G169" s="3">
        <f>$A169/G$18*RnP*RevPerMi/60</f>
        <v>1805.6548494096012</v>
      </c>
      <c r="H169" s="3">
        <f t="shared" si="8"/>
        <v>48</v>
      </c>
      <c r="I169" s="3">
        <f t="shared" si="14"/>
        <v>5898.4725080713642</v>
      </c>
      <c r="J169" s="3">
        <f t="shared" si="15"/>
        <v>1</v>
      </c>
      <c r="K169" t="str">
        <f t="shared" si="16"/>
        <v/>
      </c>
      <c r="L169" t="str">
        <f t="shared" si="17"/>
        <v/>
      </c>
      <c r="M169" t="str">
        <f t="shared" si="18"/>
        <v/>
      </c>
      <c r="N169" t="str">
        <f t="shared" si="19"/>
        <v/>
      </c>
      <c r="O169" t="str">
        <f t="shared" si="20"/>
        <v/>
      </c>
      <c r="P169" t="str">
        <f t="shared" si="21"/>
        <v/>
      </c>
      <c r="Q169" t="str">
        <f t="shared" si="10"/>
        <v/>
      </c>
      <c r="R169" t="str">
        <f t="shared" si="23"/>
        <v/>
      </c>
      <c r="S169" t="str">
        <f t="shared" si="24"/>
        <v/>
      </c>
      <c r="T169" t="str">
        <f t="shared" si="25"/>
        <v/>
      </c>
      <c r="U169" t="str">
        <f t="shared" si="26"/>
        <v/>
      </c>
      <c r="V169" t="str">
        <f t="shared" si="22"/>
        <v/>
      </c>
      <c r="W169" t="str">
        <f t="shared" si="27"/>
        <v/>
      </c>
      <c r="X169" t="str">
        <f t="shared" si="28"/>
        <v/>
      </c>
      <c r="Y169" t="str">
        <f t="shared" si="29"/>
        <v/>
      </c>
    </row>
    <row r="170" spans="1:25" x14ac:dyDescent="0.25">
      <c r="A170">
        <v>49</v>
      </c>
      <c r="B170" s="3">
        <f t="shared" si="30"/>
        <v>6021.3573519895172</v>
      </c>
      <c r="C170" s="3">
        <f t="shared" si="30"/>
        <v>4210.4228100377832</v>
      </c>
      <c r="D170" s="3">
        <f t="shared" si="30"/>
        <v>3167.0775682542267</v>
      </c>
      <c r="E170" s="3">
        <f t="shared" si="30"/>
        <v>2580.5817222812216</v>
      </c>
      <c r="F170" s="3">
        <f t="shared" si="30"/>
        <v>2183.5691496225718</v>
      </c>
      <c r="G170" s="3">
        <f t="shared" si="30"/>
        <v>1843.2726587723012</v>
      </c>
      <c r="H170" s="3">
        <f t="shared" si="8"/>
        <v>49</v>
      </c>
      <c r="I170" s="3">
        <f t="shared" si="14"/>
        <v>6021.3573519895172</v>
      </c>
      <c r="J170" s="3">
        <f t="shared" si="15"/>
        <v>1</v>
      </c>
      <c r="K170" t="str">
        <f t="shared" si="16"/>
        <v/>
      </c>
      <c r="L170" t="str">
        <f t="shared" si="17"/>
        <v/>
      </c>
      <c r="M170" t="str">
        <f t="shared" si="18"/>
        <v/>
      </c>
      <c r="N170" t="str">
        <f t="shared" si="19"/>
        <v/>
      </c>
      <c r="O170" t="str">
        <f t="shared" si="20"/>
        <v/>
      </c>
      <c r="P170" t="str">
        <f t="shared" si="21"/>
        <v/>
      </c>
      <c r="Q170" t="str">
        <f t="shared" si="10"/>
        <v/>
      </c>
      <c r="R170" t="str">
        <f t="shared" si="23"/>
        <v/>
      </c>
      <c r="S170" t="str">
        <f t="shared" si="24"/>
        <v/>
      </c>
      <c r="T170" t="str">
        <f t="shared" si="25"/>
        <v/>
      </c>
      <c r="U170" t="str">
        <f t="shared" si="26"/>
        <v/>
      </c>
      <c r="V170" t="str">
        <f t="shared" si="22"/>
        <v/>
      </c>
      <c r="W170" t="str">
        <f t="shared" si="27"/>
        <v/>
      </c>
      <c r="X170" t="str">
        <f t="shared" si="28"/>
        <v/>
      </c>
      <c r="Y170" t="str">
        <f t="shared" si="29"/>
        <v/>
      </c>
    </row>
    <row r="171" spans="1:25" x14ac:dyDescent="0.25">
      <c r="A171">
        <v>50</v>
      </c>
      <c r="B171" s="3">
        <f t="shared" si="30"/>
        <v>6144.242195907671</v>
      </c>
      <c r="C171" s="3">
        <f t="shared" si="30"/>
        <v>4296.3498061610026</v>
      </c>
      <c r="D171" s="3">
        <f t="shared" si="30"/>
        <v>3231.7118043410478</v>
      </c>
      <c r="E171" s="3">
        <f t="shared" si="30"/>
        <v>2633.2466553890017</v>
      </c>
      <c r="F171" s="3">
        <f t="shared" si="30"/>
        <v>2228.1317853291553</v>
      </c>
      <c r="G171" s="3">
        <f t="shared" si="30"/>
        <v>1880.8904681350011</v>
      </c>
      <c r="H171" s="3">
        <f t="shared" si="8"/>
        <v>50</v>
      </c>
      <c r="I171" s="3">
        <f t="shared" si="14"/>
        <v>6144.242195907671</v>
      </c>
      <c r="J171" s="3">
        <f t="shared" si="15"/>
        <v>1</v>
      </c>
      <c r="K171" t="str">
        <f t="shared" si="16"/>
        <v/>
      </c>
      <c r="L171" t="str">
        <f t="shared" si="17"/>
        <v/>
      </c>
      <c r="M171" t="str">
        <f t="shared" si="18"/>
        <v/>
      </c>
      <c r="N171" t="str">
        <f t="shared" si="19"/>
        <v/>
      </c>
      <c r="O171" t="str">
        <f t="shared" si="20"/>
        <v/>
      </c>
      <c r="P171" t="str">
        <f t="shared" si="21"/>
        <v/>
      </c>
      <c r="Q171" t="str">
        <f t="shared" si="10"/>
        <v/>
      </c>
      <c r="R171" t="str">
        <f t="shared" si="23"/>
        <v/>
      </c>
      <c r="S171" t="str">
        <f t="shared" si="24"/>
        <v/>
      </c>
      <c r="T171" t="str">
        <f t="shared" si="25"/>
        <v/>
      </c>
      <c r="U171" t="str">
        <f t="shared" si="26"/>
        <v/>
      </c>
      <c r="V171" t="str">
        <f t="shared" si="22"/>
        <v/>
      </c>
      <c r="W171" t="str">
        <f t="shared" si="27"/>
        <v/>
      </c>
      <c r="X171" t="str">
        <f t="shared" si="28"/>
        <v/>
      </c>
      <c r="Y171" t="str">
        <f t="shared" si="29"/>
        <v/>
      </c>
    </row>
    <row r="172" spans="1:25" x14ac:dyDescent="0.25">
      <c r="A172">
        <v>51</v>
      </c>
      <c r="B172" s="3">
        <f t="shared" si="30"/>
        <v>6267.1270398258239</v>
      </c>
      <c r="C172" s="3">
        <f t="shared" si="30"/>
        <v>4382.276802284222</v>
      </c>
      <c r="D172" s="3">
        <f t="shared" si="30"/>
        <v>3296.3460404278685</v>
      </c>
      <c r="E172" s="3">
        <f t="shared" si="30"/>
        <v>2685.9115884967819</v>
      </c>
      <c r="F172" s="3">
        <f t="shared" si="30"/>
        <v>2272.6944210357383</v>
      </c>
      <c r="G172" s="3">
        <f t="shared" si="30"/>
        <v>1918.5082774977016</v>
      </c>
      <c r="H172" s="3">
        <f t="shared" si="8"/>
        <v>51</v>
      </c>
      <c r="I172" s="3">
        <f t="shared" si="14"/>
        <v>6267.1270398258239</v>
      </c>
      <c r="J172" s="3">
        <f t="shared" si="15"/>
        <v>1</v>
      </c>
      <c r="K172" t="str">
        <f t="shared" si="16"/>
        <v/>
      </c>
      <c r="L172" t="str">
        <f t="shared" si="17"/>
        <v/>
      </c>
      <c r="M172" t="str">
        <f t="shared" si="18"/>
        <v/>
      </c>
      <c r="N172" t="str">
        <f t="shared" si="19"/>
        <v/>
      </c>
      <c r="O172" t="str">
        <f t="shared" si="20"/>
        <v/>
      </c>
      <c r="P172" t="str">
        <f t="shared" si="21"/>
        <v/>
      </c>
      <c r="Q172" t="str">
        <f t="shared" si="10"/>
        <v/>
      </c>
      <c r="R172" t="str">
        <f t="shared" si="23"/>
        <v/>
      </c>
      <c r="S172" t="str">
        <f t="shared" si="24"/>
        <v/>
      </c>
      <c r="T172" t="str">
        <f t="shared" si="25"/>
        <v/>
      </c>
      <c r="U172" t="str">
        <f t="shared" si="26"/>
        <v/>
      </c>
      <c r="V172" t="str">
        <f t="shared" si="22"/>
        <v/>
      </c>
      <c r="W172" t="str">
        <f t="shared" si="27"/>
        <v/>
      </c>
      <c r="X172" t="str">
        <f t="shared" si="28"/>
        <v/>
      </c>
      <c r="Y172" t="str">
        <f t="shared" si="29"/>
        <v/>
      </c>
    </row>
    <row r="173" spans="1:25" x14ac:dyDescent="0.25">
      <c r="A173">
        <v>52</v>
      </c>
      <c r="B173" s="3">
        <f t="shared" si="30"/>
        <v>6390.0118837439777</v>
      </c>
      <c r="C173" s="3">
        <f>$A173/C$18*RnP*RevPerMi/60</f>
        <v>4468.2037984074423</v>
      </c>
      <c r="D173" s="3">
        <f>$A173/D$18*RnP*RevPerMi/60</f>
        <v>3360.9802765146896</v>
      </c>
      <c r="E173" s="3">
        <f>$A173/E$18*RnP*RevPerMi/60</f>
        <v>2738.5765216045615</v>
      </c>
      <c r="F173" s="3">
        <f>$A173/F$18*RnP*RevPerMi/60</f>
        <v>2317.2570567423218</v>
      </c>
      <c r="G173" s="3">
        <f>$A173/G$18*RnP*RevPerMi/60</f>
        <v>1956.1260868604013</v>
      </c>
      <c r="H173" s="3">
        <f t="shared" si="8"/>
        <v>52</v>
      </c>
      <c r="I173" s="3">
        <f t="shared" si="14"/>
        <v>6390.0118837439777</v>
      </c>
      <c r="J173" s="3">
        <f t="shared" si="15"/>
        <v>1</v>
      </c>
      <c r="K173" t="str">
        <f t="shared" si="16"/>
        <v/>
      </c>
      <c r="L173" t="str">
        <f t="shared" si="17"/>
        <v/>
      </c>
      <c r="M173" t="str">
        <f t="shared" si="18"/>
        <v/>
      </c>
      <c r="N173" t="str">
        <f t="shared" si="19"/>
        <v/>
      </c>
      <c r="O173" t="str">
        <f t="shared" si="20"/>
        <v/>
      </c>
      <c r="P173" t="str">
        <f t="shared" si="21"/>
        <v/>
      </c>
      <c r="Q173" t="str">
        <f t="shared" si="10"/>
        <v/>
      </c>
      <c r="R173" t="str">
        <f t="shared" si="23"/>
        <v/>
      </c>
      <c r="S173" t="str">
        <f t="shared" si="24"/>
        <v/>
      </c>
      <c r="T173" t="str">
        <f t="shared" si="25"/>
        <v/>
      </c>
      <c r="U173" t="str">
        <f t="shared" si="26"/>
        <v/>
      </c>
      <c r="V173" t="str">
        <f t="shared" si="22"/>
        <v/>
      </c>
      <c r="W173" t="str">
        <f t="shared" si="27"/>
        <v/>
      </c>
      <c r="X173" t="str">
        <f t="shared" si="28"/>
        <v/>
      </c>
      <c r="Y173" t="str">
        <f t="shared" si="29"/>
        <v/>
      </c>
    </row>
    <row r="174" spans="1:25" x14ac:dyDescent="0.25">
      <c r="A174">
        <v>53</v>
      </c>
      <c r="B174" s="3">
        <f t="shared" si="30"/>
        <v>6512.8967276621306</v>
      </c>
      <c r="C174" s="3">
        <f t="shared" si="30"/>
        <v>4554.1307945306626</v>
      </c>
      <c r="D174" s="3">
        <f t="shared" si="30"/>
        <v>3425.6145126015103</v>
      </c>
      <c r="E174" s="3">
        <f t="shared" si="30"/>
        <v>2791.2414547123417</v>
      </c>
      <c r="F174" s="3">
        <f t="shared" si="30"/>
        <v>2361.8196924489043</v>
      </c>
      <c r="G174" s="3">
        <f t="shared" si="30"/>
        <v>1993.7438962231015</v>
      </c>
      <c r="H174" s="3">
        <f t="shared" si="8"/>
        <v>53</v>
      </c>
      <c r="I174" s="3">
        <f t="shared" si="14"/>
        <v>6512.8967276621306</v>
      </c>
      <c r="J174" s="3">
        <f t="shared" si="15"/>
        <v>1</v>
      </c>
      <c r="K174" t="str">
        <f t="shared" si="16"/>
        <v/>
      </c>
      <c r="L174" t="str">
        <f t="shared" si="17"/>
        <v/>
      </c>
      <c r="M174" t="str">
        <f t="shared" si="18"/>
        <v/>
      </c>
      <c r="N174" t="str">
        <f t="shared" si="19"/>
        <v/>
      </c>
      <c r="O174" t="str">
        <f t="shared" si="20"/>
        <v/>
      </c>
      <c r="P174" t="str">
        <f t="shared" si="21"/>
        <v/>
      </c>
      <c r="Q174" t="str">
        <f t="shared" si="10"/>
        <v/>
      </c>
      <c r="R174" t="str">
        <f t="shared" si="23"/>
        <v/>
      </c>
      <c r="S174" t="str">
        <f t="shared" si="24"/>
        <v/>
      </c>
      <c r="T174" t="str">
        <f t="shared" si="25"/>
        <v/>
      </c>
      <c r="U174" t="str">
        <f t="shared" si="26"/>
        <v/>
      </c>
      <c r="V174" t="str">
        <f t="shared" si="22"/>
        <v/>
      </c>
      <c r="W174" t="str">
        <f t="shared" si="27"/>
        <v/>
      </c>
      <c r="X174" t="str">
        <f t="shared" si="28"/>
        <v/>
      </c>
      <c r="Y174" t="str">
        <f t="shared" si="29"/>
        <v/>
      </c>
    </row>
    <row r="175" spans="1:25" x14ac:dyDescent="0.25">
      <c r="A175">
        <v>54</v>
      </c>
      <c r="B175" s="3">
        <f t="shared" si="30"/>
        <v>6635.7815715802844</v>
      </c>
      <c r="C175" s="3">
        <f t="shared" si="30"/>
        <v>4640.0577906538829</v>
      </c>
      <c r="D175" s="3">
        <f t="shared" si="30"/>
        <v>3490.2487486883315</v>
      </c>
      <c r="E175" s="3">
        <f t="shared" si="30"/>
        <v>2843.9063878201218</v>
      </c>
      <c r="F175" s="3">
        <f t="shared" si="30"/>
        <v>2406.3823281554878</v>
      </c>
      <c r="G175" s="3">
        <f t="shared" si="30"/>
        <v>2031.3617055858015</v>
      </c>
      <c r="H175" s="3">
        <f t="shared" si="8"/>
        <v>54</v>
      </c>
      <c r="I175" s="3">
        <f t="shared" si="14"/>
        <v>6635.7815715802844</v>
      </c>
      <c r="J175" s="3">
        <f t="shared" si="15"/>
        <v>1</v>
      </c>
      <c r="K175" t="str">
        <f t="shared" si="16"/>
        <v/>
      </c>
      <c r="L175" t="str">
        <f t="shared" si="17"/>
        <v/>
      </c>
      <c r="M175" t="str">
        <f t="shared" si="18"/>
        <v/>
      </c>
      <c r="N175" t="str">
        <f t="shared" si="19"/>
        <v/>
      </c>
      <c r="O175" t="str">
        <f t="shared" si="20"/>
        <v/>
      </c>
      <c r="P175" t="str">
        <f t="shared" si="21"/>
        <v/>
      </c>
      <c r="Q175" t="str">
        <f t="shared" si="10"/>
        <v/>
      </c>
      <c r="R175" t="str">
        <f t="shared" si="23"/>
        <v/>
      </c>
      <c r="S175" t="str">
        <f t="shared" si="24"/>
        <v/>
      </c>
      <c r="T175" t="str">
        <f t="shared" si="25"/>
        <v/>
      </c>
      <c r="U175" t="str">
        <f t="shared" si="26"/>
        <v/>
      </c>
      <c r="V175" t="str">
        <f t="shared" si="22"/>
        <v/>
      </c>
      <c r="W175" t="str">
        <f t="shared" si="27"/>
        <v/>
      </c>
      <c r="X175" t="str">
        <f t="shared" si="28"/>
        <v/>
      </c>
      <c r="Y175" t="str">
        <f t="shared" si="29"/>
        <v/>
      </c>
    </row>
    <row r="176" spans="1:25" x14ac:dyDescent="0.25">
      <c r="A176">
        <v>55</v>
      </c>
      <c r="B176" s="3">
        <f t="shared" si="30"/>
        <v>6758.6664154984373</v>
      </c>
      <c r="C176" s="3">
        <f t="shared" si="30"/>
        <v>4725.9847867771023</v>
      </c>
      <c r="D176" s="3">
        <f t="shared" si="30"/>
        <v>3554.8829847751522</v>
      </c>
      <c r="E176" s="3">
        <f t="shared" si="30"/>
        <v>2896.5713209279015</v>
      </c>
      <c r="F176" s="3">
        <f t="shared" si="30"/>
        <v>2450.9449638620708</v>
      </c>
      <c r="G176" s="3">
        <f t="shared" si="30"/>
        <v>2068.9795149485012</v>
      </c>
      <c r="H176" s="3">
        <f t="shared" si="8"/>
        <v>55</v>
      </c>
      <c r="I176" s="3">
        <f t="shared" si="14"/>
        <v>6758.6664154984373</v>
      </c>
      <c r="J176" s="3">
        <f t="shared" si="15"/>
        <v>1</v>
      </c>
      <c r="K176">
        <f t="shared" si="16"/>
        <v>55</v>
      </c>
      <c r="L176" t="str">
        <f t="shared" si="17"/>
        <v/>
      </c>
      <c r="M176" t="str">
        <f t="shared" si="18"/>
        <v/>
      </c>
      <c r="N176" t="str">
        <f t="shared" si="19"/>
        <v/>
      </c>
      <c r="O176" t="str">
        <f t="shared" si="20"/>
        <v/>
      </c>
      <c r="P176" t="str">
        <f t="shared" si="21"/>
        <v/>
      </c>
      <c r="Q176">
        <f t="shared" si="10"/>
        <v>2032.6816287213351</v>
      </c>
      <c r="R176" t="str">
        <f t="shared" si="23"/>
        <v/>
      </c>
      <c r="S176" t="str">
        <f t="shared" si="24"/>
        <v/>
      </c>
      <c r="T176" t="str">
        <f t="shared" si="25"/>
        <v/>
      </c>
      <c r="U176" t="str">
        <f t="shared" si="26"/>
        <v/>
      </c>
      <c r="V176" t="str">
        <f t="shared" si="22"/>
        <v/>
      </c>
      <c r="W176" t="str">
        <f t="shared" si="27"/>
        <v/>
      </c>
      <c r="X176" t="str">
        <f t="shared" si="28"/>
        <v/>
      </c>
      <c r="Y176" t="str">
        <f t="shared" si="29"/>
        <v/>
      </c>
    </row>
    <row r="177" spans="1:25" x14ac:dyDescent="0.25">
      <c r="A177">
        <v>56</v>
      </c>
      <c r="B177" s="3">
        <f t="shared" si="30"/>
        <v>6881.5512594165921</v>
      </c>
      <c r="C177" s="3">
        <f>$A177/C$18*RnP*RevPerMi/60</f>
        <v>4811.9117829003226</v>
      </c>
      <c r="D177" s="3">
        <f>$A177/D$18*RnP*RevPerMi/60</f>
        <v>3619.5172208619742</v>
      </c>
      <c r="E177" s="3">
        <f>$A177/E$18*RnP*RevPerMi/60</f>
        <v>2949.2362540356821</v>
      </c>
      <c r="F177" s="3">
        <f>$A177/F$18*RnP*RevPerMi/60</f>
        <v>2495.5075995686539</v>
      </c>
      <c r="G177" s="3">
        <f>$A177/G$18*RnP*RevPerMi/60</f>
        <v>2106.5973243112012</v>
      </c>
      <c r="H177" s="3">
        <f t="shared" si="8"/>
        <v>56</v>
      </c>
      <c r="I177" s="3">
        <f t="shared" si="14"/>
        <v>4811.9117829003226</v>
      </c>
      <c r="J177" s="3">
        <f t="shared" si="15"/>
        <v>2</v>
      </c>
      <c r="K177" t="str">
        <f t="shared" si="16"/>
        <v/>
      </c>
      <c r="L177" t="str">
        <f t="shared" si="17"/>
        <v/>
      </c>
      <c r="M177" t="str">
        <f t="shared" si="18"/>
        <v/>
      </c>
      <c r="N177" t="str">
        <f t="shared" si="19"/>
        <v/>
      </c>
      <c r="O177" t="str">
        <f t="shared" si="20"/>
        <v/>
      </c>
      <c r="P177" t="str">
        <f t="shared" si="21"/>
        <v/>
      </c>
      <c r="Q177" t="str">
        <f t="shared" si="10"/>
        <v/>
      </c>
      <c r="R177" t="str">
        <f t="shared" si="23"/>
        <v/>
      </c>
      <c r="S177" t="str">
        <f t="shared" si="24"/>
        <v/>
      </c>
      <c r="T177" t="str">
        <f t="shared" si="25"/>
        <v/>
      </c>
      <c r="U177" t="str">
        <f t="shared" si="26"/>
        <v/>
      </c>
      <c r="V177" t="str">
        <f t="shared" si="22"/>
        <v/>
      </c>
      <c r="W177" t="str">
        <f t="shared" si="27"/>
        <v/>
      </c>
      <c r="X177" t="str">
        <f t="shared" si="28"/>
        <v/>
      </c>
      <c r="Y177" t="str">
        <f t="shared" si="29"/>
        <v/>
      </c>
    </row>
    <row r="178" spans="1:25" x14ac:dyDescent="0.25">
      <c r="A178">
        <v>57</v>
      </c>
      <c r="B178" s="3">
        <f t="shared" si="30"/>
        <v>7004.4361033347441</v>
      </c>
      <c r="C178" s="3">
        <f t="shared" si="30"/>
        <v>4897.8387790235429</v>
      </c>
      <c r="D178" s="3">
        <f t="shared" si="30"/>
        <v>3684.151456948794</v>
      </c>
      <c r="E178" s="3">
        <f t="shared" si="30"/>
        <v>3001.9011871434618</v>
      </c>
      <c r="F178" s="3">
        <f t="shared" si="30"/>
        <v>2540.0702352752364</v>
      </c>
      <c r="G178" s="3">
        <f t="shared" si="30"/>
        <v>2144.2151336739012</v>
      </c>
      <c r="H178" s="3">
        <f t="shared" si="8"/>
        <v>57</v>
      </c>
      <c r="I178" s="3">
        <f t="shared" si="14"/>
        <v>4897.8387790235429</v>
      </c>
      <c r="J178" s="3">
        <f t="shared" si="15"/>
        <v>2</v>
      </c>
      <c r="K178" t="str">
        <f t="shared" si="16"/>
        <v/>
      </c>
      <c r="L178" t="str">
        <f t="shared" si="17"/>
        <v/>
      </c>
      <c r="M178" t="str">
        <f t="shared" si="18"/>
        <v/>
      </c>
      <c r="N178" t="str">
        <f t="shared" si="19"/>
        <v/>
      </c>
      <c r="O178" t="str">
        <f t="shared" si="20"/>
        <v/>
      </c>
      <c r="P178" t="str">
        <f t="shared" si="21"/>
        <v/>
      </c>
      <c r="Q178" t="str">
        <f t="shared" si="10"/>
        <v/>
      </c>
      <c r="R178" t="str">
        <f t="shared" si="23"/>
        <v/>
      </c>
      <c r="S178" t="str">
        <f t="shared" si="24"/>
        <v/>
      </c>
      <c r="T178" t="str">
        <f t="shared" si="25"/>
        <v/>
      </c>
      <c r="U178" t="str">
        <f t="shared" si="26"/>
        <v/>
      </c>
      <c r="V178" t="str">
        <f t="shared" si="22"/>
        <v/>
      </c>
      <c r="W178" t="str">
        <f t="shared" si="27"/>
        <v/>
      </c>
      <c r="X178" t="str">
        <f t="shared" si="28"/>
        <v/>
      </c>
      <c r="Y178" t="str">
        <f t="shared" si="29"/>
        <v/>
      </c>
    </row>
    <row r="179" spans="1:25" x14ac:dyDescent="0.25">
      <c r="A179">
        <v>58</v>
      </c>
      <c r="B179" s="3">
        <f t="shared" si="30"/>
        <v>7127.3209472528988</v>
      </c>
      <c r="C179" s="3">
        <f t="shared" si="30"/>
        <v>4983.7657751467632</v>
      </c>
      <c r="D179" s="3">
        <f t="shared" si="30"/>
        <v>3748.7856930356156</v>
      </c>
      <c r="E179" s="3">
        <f t="shared" si="30"/>
        <v>3054.566120251242</v>
      </c>
      <c r="F179" s="3">
        <f t="shared" si="30"/>
        <v>2584.6328709818199</v>
      </c>
      <c r="G179" s="3">
        <f t="shared" si="30"/>
        <v>2181.8329430366016</v>
      </c>
      <c r="H179" s="3">
        <f t="shared" si="8"/>
        <v>58</v>
      </c>
      <c r="I179" s="3">
        <f t="shared" si="14"/>
        <v>4983.7657751467632</v>
      </c>
      <c r="J179" s="3">
        <f t="shared" si="15"/>
        <v>2</v>
      </c>
      <c r="K179" t="str">
        <f t="shared" si="16"/>
        <v/>
      </c>
      <c r="L179" t="str">
        <f t="shared" si="17"/>
        <v/>
      </c>
      <c r="M179" t="str">
        <f t="shared" si="18"/>
        <v/>
      </c>
      <c r="N179" t="str">
        <f t="shared" si="19"/>
        <v/>
      </c>
      <c r="O179" t="str">
        <f t="shared" si="20"/>
        <v/>
      </c>
      <c r="P179" t="str">
        <f t="shared" si="21"/>
        <v/>
      </c>
      <c r="Q179" t="str">
        <f t="shared" si="10"/>
        <v/>
      </c>
      <c r="R179" t="str">
        <f t="shared" si="23"/>
        <v/>
      </c>
      <c r="S179" t="str">
        <f t="shared" si="24"/>
        <v/>
      </c>
      <c r="T179" t="str">
        <f t="shared" si="25"/>
        <v/>
      </c>
      <c r="U179" t="str">
        <f t="shared" si="26"/>
        <v/>
      </c>
      <c r="V179" t="str">
        <f t="shared" si="22"/>
        <v/>
      </c>
      <c r="W179" t="str">
        <f t="shared" si="27"/>
        <v/>
      </c>
      <c r="X179" t="str">
        <f t="shared" si="28"/>
        <v/>
      </c>
      <c r="Y179" t="str">
        <f t="shared" si="29"/>
        <v/>
      </c>
    </row>
    <row r="180" spans="1:25" x14ac:dyDescent="0.25">
      <c r="A180">
        <v>59</v>
      </c>
      <c r="B180" s="3">
        <f t="shared" si="30"/>
        <v>7250.2057911710517</v>
      </c>
      <c r="C180" s="3">
        <f t="shared" si="30"/>
        <v>5069.6927712699835</v>
      </c>
      <c r="D180" s="3">
        <f t="shared" si="30"/>
        <v>3813.4199291224359</v>
      </c>
      <c r="E180" s="3">
        <f t="shared" si="30"/>
        <v>3107.2310533590221</v>
      </c>
      <c r="F180" s="3">
        <f t="shared" si="30"/>
        <v>2629.1955066884029</v>
      </c>
      <c r="G180" s="3">
        <f t="shared" si="30"/>
        <v>2219.4507523993016</v>
      </c>
      <c r="H180" s="3">
        <f t="shared" si="8"/>
        <v>59</v>
      </c>
      <c r="I180" s="3">
        <f t="shared" si="14"/>
        <v>5069.6927712699835</v>
      </c>
      <c r="J180" s="3">
        <f t="shared" si="15"/>
        <v>2</v>
      </c>
      <c r="K180" t="str">
        <f t="shared" si="16"/>
        <v/>
      </c>
      <c r="L180" t="str">
        <f t="shared" si="17"/>
        <v/>
      </c>
      <c r="M180" t="str">
        <f t="shared" si="18"/>
        <v/>
      </c>
      <c r="N180" t="str">
        <f t="shared" si="19"/>
        <v/>
      </c>
      <c r="O180" t="str">
        <f t="shared" si="20"/>
        <v/>
      </c>
      <c r="P180" t="str">
        <f t="shared" si="21"/>
        <v/>
      </c>
      <c r="Q180" t="str">
        <f t="shared" si="10"/>
        <v/>
      </c>
      <c r="R180" t="str">
        <f t="shared" si="23"/>
        <v/>
      </c>
      <c r="S180" t="str">
        <f t="shared" si="24"/>
        <v/>
      </c>
      <c r="T180" t="str">
        <f t="shared" si="25"/>
        <v/>
      </c>
      <c r="U180" t="str">
        <f t="shared" si="26"/>
        <v/>
      </c>
      <c r="V180" t="str">
        <f t="shared" si="22"/>
        <v/>
      </c>
      <c r="W180" t="str">
        <f t="shared" si="27"/>
        <v/>
      </c>
      <c r="X180" t="str">
        <f t="shared" si="28"/>
        <v/>
      </c>
      <c r="Y180" t="str">
        <f t="shared" si="29"/>
        <v/>
      </c>
    </row>
    <row r="181" spans="1:25" x14ac:dyDescent="0.25">
      <c r="A181">
        <v>60</v>
      </c>
      <c r="B181" s="3">
        <f t="shared" si="30"/>
        <v>7373.0906350892046</v>
      </c>
      <c r="C181" s="3">
        <f>$A181/C$18*RnP*RevPerMi/60</f>
        <v>5155.6197673932029</v>
      </c>
      <c r="D181" s="3">
        <f>$A181/D$18*RnP*RevPerMi/60</f>
        <v>3878.0541652092575</v>
      </c>
      <c r="E181" s="3">
        <f>$A181/E$18*RnP*RevPerMi/60</f>
        <v>3159.8959864668018</v>
      </c>
      <c r="F181" s="3">
        <f>$A181/F$18*RnP*RevPerMi/60</f>
        <v>2673.7581423949864</v>
      </c>
      <c r="G181" s="3">
        <f>$A181/G$18*RnP*RevPerMi/60</f>
        <v>2257.0685617620015</v>
      </c>
      <c r="H181" s="3">
        <f t="shared" si="8"/>
        <v>60</v>
      </c>
      <c r="I181" s="3">
        <f t="shared" si="14"/>
        <v>5155.6197673932029</v>
      </c>
      <c r="J181" s="3">
        <f t="shared" si="15"/>
        <v>2</v>
      </c>
      <c r="K181" t="str">
        <f t="shared" si="16"/>
        <v/>
      </c>
      <c r="L181" t="str">
        <f t="shared" si="17"/>
        <v/>
      </c>
      <c r="M181" t="str">
        <f t="shared" si="18"/>
        <v/>
      </c>
      <c r="N181" t="str">
        <f t="shared" si="19"/>
        <v/>
      </c>
      <c r="O181" t="str">
        <f t="shared" si="20"/>
        <v/>
      </c>
      <c r="P181" t="str">
        <f t="shared" si="21"/>
        <v/>
      </c>
      <c r="Q181" t="str">
        <f t="shared" si="10"/>
        <v/>
      </c>
      <c r="R181" t="str">
        <f t="shared" si="23"/>
        <v/>
      </c>
      <c r="S181" t="str">
        <f t="shared" si="24"/>
        <v/>
      </c>
      <c r="T181" t="str">
        <f t="shared" si="25"/>
        <v/>
      </c>
      <c r="U181" t="str">
        <f t="shared" si="26"/>
        <v/>
      </c>
      <c r="V181" t="str">
        <f t="shared" si="22"/>
        <v/>
      </c>
      <c r="W181" t="str">
        <f t="shared" si="27"/>
        <v/>
      </c>
      <c r="X181" t="str">
        <f t="shared" si="28"/>
        <v/>
      </c>
      <c r="Y181" t="str">
        <f t="shared" si="29"/>
        <v/>
      </c>
    </row>
    <row r="182" spans="1:25" x14ac:dyDescent="0.25">
      <c r="A182">
        <v>61</v>
      </c>
      <c r="B182" s="3">
        <f t="shared" si="30"/>
        <v>7495.9754790073594</v>
      </c>
      <c r="C182" s="3">
        <f t="shared" si="30"/>
        <v>5241.5467635164232</v>
      </c>
      <c r="D182" s="3">
        <f t="shared" si="30"/>
        <v>3942.6884012960786</v>
      </c>
      <c r="E182" s="3">
        <f t="shared" si="30"/>
        <v>3212.5609195745824</v>
      </c>
      <c r="F182" s="3">
        <f t="shared" si="30"/>
        <v>2718.3207781015694</v>
      </c>
      <c r="G182" s="3">
        <f t="shared" si="30"/>
        <v>2294.6863711247015</v>
      </c>
      <c r="H182" s="3">
        <f t="shared" si="8"/>
        <v>61</v>
      </c>
      <c r="I182" s="3">
        <f t="shared" si="14"/>
        <v>5241.5467635164232</v>
      </c>
      <c r="J182" s="3">
        <f t="shared" si="15"/>
        <v>2</v>
      </c>
      <c r="K182" t="str">
        <f t="shared" si="16"/>
        <v/>
      </c>
      <c r="L182" t="str">
        <f t="shared" si="17"/>
        <v/>
      </c>
      <c r="M182" t="str">
        <f t="shared" si="18"/>
        <v/>
      </c>
      <c r="N182" t="str">
        <f t="shared" si="19"/>
        <v/>
      </c>
      <c r="O182" t="str">
        <f t="shared" si="20"/>
        <v/>
      </c>
      <c r="P182" t="str">
        <f t="shared" si="21"/>
        <v/>
      </c>
      <c r="Q182" t="str">
        <f t="shared" si="10"/>
        <v/>
      </c>
      <c r="R182" t="str">
        <f t="shared" si="23"/>
        <v/>
      </c>
      <c r="S182" t="str">
        <f t="shared" si="24"/>
        <v/>
      </c>
      <c r="T182" t="str">
        <f t="shared" si="25"/>
        <v/>
      </c>
      <c r="U182" t="str">
        <f t="shared" si="26"/>
        <v/>
      </c>
      <c r="V182" t="str">
        <f t="shared" si="22"/>
        <v/>
      </c>
      <c r="W182" t="str">
        <f t="shared" si="27"/>
        <v/>
      </c>
      <c r="X182" t="str">
        <f t="shared" si="28"/>
        <v/>
      </c>
      <c r="Y182" t="str">
        <f t="shared" si="29"/>
        <v/>
      </c>
    </row>
    <row r="183" spans="1:25" x14ac:dyDescent="0.25">
      <c r="A183">
        <v>62</v>
      </c>
      <c r="B183" s="3">
        <f t="shared" si="30"/>
        <v>7618.8603229255123</v>
      </c>
      <c r="C183" s="3">
        <f t="shared" si="30"/>
        <v>5327.4737596396435</v>
      </c>
      <c r="D183" s="3">
        <f t="shared" si="30"/>
        <v>4007.3226373828993</v>
      </c>
      <c r="E183" s="3">
        <f t="shared" si="30"/>
        <v>3265.2258526823621</v>
      </c>
      <c r="F183" s="3">
        <f t="shared" si="30"/>
        <v>2762.883413808152</v>
      </c>
      <c r="G183" s="3">
        <f t="shared" si="30"/>
        <v>2332.3041804874019</v>
      </c>
      <c r="H183" s="3">
        <f t="shared" si="8"/>
        <v>62</v>
      </c>
      <c r="I183" s="3">
        <f t="shared" si="14"/>
        <v>5327.4737596396435</v>
      </c>
      <c r="J183" s="3">
        <f t="shared" si="15"/>
        <v>2</v>
      </c>
      <c r="K183" t="str">
        <f t="shared" si="16"/>
        <v/>
      </c>
      <c r="L183" t="str">
        <f t="shared" si="17"/>
        <v/>
      </c>
      <c r="M183" t="str">
        <f t="shared" si="18"/>
        <v/>
      </c>
      <c r="N183" t="str">
        <f t="shared" si="19"/>
        <v/>
      </c>
      <c r="O183" t="str">
        <f t="shared" si="20"/>
        <v/>
      </c>
      <c r="P183" t="str">
        <f t="shared" si="21"/>
        <v/>
      </c>
      <c r="Q183" t="str">
        <f t="shared" si="10"/>
        <v/>
      </c>
      <c r="R183" t="str">
        <f t="shared" si="23"/>
        <v/>
      </c>
      <c r="S183" t="str">
        <f t="shared" si="24"/>
        <v/>
      </c>
      <c r="T183" t="str">
        <f t="shared" si="25"/>
        <v/>
      </c>
      <c r="U183" t="str">
        <f t="shared" si="26"/>
        <v/>
      </c>
      <c r="V183" t="str">
        <f t="shared" si="22"/>
        <v/>
      </c>
      <c r="W183" t="str">
        <f t="shared" si="27"/>
        <v/>
      </c>
      <c r="X183" t="str">
        <f t="shared" si="28"/>
        <v/>
      </c>
      <c r="Y183" t="str">
        <f t="shared" si="29"/>
        <v/>
      </c>
    </row>
    <row r="184" spans="1:25" x14ac:dyDescent="0.25">
      <c r="A184">
        <v>63</v>
      </c>
      <c r="B184" s="3">
        <f t="shared" si="30"/>
        <v>7741.7451668436652</v>
      </c>
      <c r="C184" s="3">
        <f t="shared" si="30"/>
        <v>5413.4007557628638</v>
      </c>
      <c r="D184" s="3">
        <f t="shared" si="30"/>
        <v>4071.95687346972</v>
      </c>
      <c r="E184" s="3">
        <f t="shared" si="30"/>
        <v>3317.8907857901422</v>
      </c>
      <c r="F184" s="3">
        <f t="shared" si="30"/>
        <v>2807.4460495147355</v>
      </c>
      <c r="G184" s="3">
        <f t="shared" si="30"/>
        <v>2369.9219898501015</v>
      </c>
      <c r="H184" s="3">
        <f t="shared" si="8"/>
        <v>63</v>
      </c>
      <c r="I184" s="3">
        <f t="shared" si="14"/>
        <v>5413.4007557628638</v>
      </c>
      <c r="J184" s="3">
        <f t="shared" si="15"/>
        <v>2</v>
      </c>
      <c r="K184" t="str">
        <f t="shared" si="16"/>
        <v/>
      </c>
      <c r="L184" t="str">
        <f t="shared" si="17"/>
        <v/>
      </c>
      <c r="M184" t="str">
        <f t="shared" si="18"/>
        <v/>
      </c>
      <c r="N184" t="str">
        <f t="shared" si="19"/>
        <v/>
      </c>
      <c r="O184" t="str">
        <f t="shared" si="20"/>
        <v/>
      </c>
      <c r="P184" t="str">
        <f t="shared" si="21"/>
        <v/>
      </c>
      <c r="Q184" t="str">
        <f t="shared" si="10"/>
        <v/>
      </c>
      <c r="R184" t="str">
        <f t="shared" si="23"/>
        <v/>
      </c>
      <c r="S184" t="str">
        <f t="shared" si="24"/>
        <v/>
      </c>
      <c r="T184" t="str">
        <f t="shared" si="25"/>
        <v/>
      </c>
      <c r="U184" t="str">
        <f t="shared" si="26"/>
        <v/>
      </c>
      <c r="V184" t="str">
        <f t="shared" si="22"/>
        <v/>
      </c>
      <c r="W184" t="str">
        <f t="shared" si="27"/>
        <v/>
      </c>
      <c r="X184" t="str">
        <f t="shared" si="28"/>
        <v/>
      </c>
      <c r="Y184" t="str">
        <f t="shared" si="29"/>
        <v/>
      </c>
    </row>
    <row r="185" spans="1:25" x14ac:dyDescent="0.25">
      <c r="A185">
        <v>64</v>
      </c>
      <c r="B185" s="3">
        <f t="shared" si="30"/>
        <v>7864.630010761819</v>
      </c>
      <c r="C185" s="3">
        <f t="shared" si="30"/>
        <v>5499.3277518860841</v>
      </c>
      <c r="D185" s="3">
        <f t="shared" si="30"/>
        <v>4136.5911095565407</v>
      </c>
      <c r="E185" s="3">
        <f t="shared" si="30"/>
        <v>3370.5557188979219</v>
      </c>
      <c r="F185" s="3">
        <f t="shared" si="30"/>
        <v>2852.008685221319</v>
      </c>
      <c r="G185" s="3">
        <f t="shared" si="30"/>
        <v>2407.5397992128014</v>
      </c>
      <c r="H185" s="3">
        <f t="shared" ref="H185:H248" si="32">A185</f>
        <v>64</v>
      </c>
      <c r="I185" s="3">
        <f t="shared" si="14"/>
        <v>5499.3277518860841</v>
      </c>
      <c r="J185" s="3">
        <f t="shared" si="15"/>
        <v>2</v>
      </c>
      <c r="K185" t="str">
        <f t="shared" si="16"/>
        <v/>
      </c>
      <c r="L185" t="str">
        <f t="shared" si="17"/>
        <v/>
      </c>
      <c r="M185" t="str">
        <f t="shared" si="18"/>
        <v/>
      </c>
      <c r="N185" t="str">
        <f t="shared" si="19"/>
        <v/>
      </c>
      <c r="O185" t="str">
        <f t="shared" si="20"/>
        <v/>
      </c>
      <c r="P185" t="str">
        <f t="shared" si="21"/>
        <v/>
      </c>
      <c r="Q185" t="str">
        <f t="shared" si="10"/>
        <v/>
      </c>
      <c r="R185" t="str">
        <f t="shared" si="23"/>
        <v/>
      </c>
      <c r="S185" t="str">
        <f t="shared" si="24"/>
        <v/>
      </c>
      <c r="T185" t="str">
        <f t="shared" si="25"/>
        <v/>
      </c>
      <c r="U185" t="str">
        <f t="shared" si="26"/>
        <v/>
      </c>
      <c r="V185" t="str">
        <f t="shared" si="22"/>
        <v/>
      </c>
      <c r="W185" t="str">
        <f t="shared" si="27"/>
        <v/>
      </c>
      <c r="X185" t="str">
        <f t="shared" si="28"/>
        <v/>
      </c>
      <c r="Y185" t="str">
        <f t="shared" si="29"/>
        <v/>
      </c>
    </row>
    <row r="186" spans="1:25" x14ac:dyDescent="0.25">
      <c r="A186">
        <v>65</v>
      </c>
      <c r="B186" s="3">
        <f t="shared" si="30"/>
        <v>7987.5148546799728</v>
      </c>
      <c r="C186" s="3">
        <f t="shared" si="30"/>
        <v>5585.2547480093035</v>
      </c>
      <c r="D186" s="3">
        <f t="shared" si="30"/>
        <v>4201.2253456433618</v>
      </c>
      <c r="E186" s="3">
        <f t="shared" si="30"/>
        <v>3423.220652005702</v>
      </c>
      <c r="F186" s="3">
        <f t="shared" si="30"/>
        <v>2896.5713209279015</v>
      </c>
      <c r="G186" s="3">
        <f t="shared" si="30"/>
        <v>2445.1576085755019</v>
      </c>
      <c r="H186" s="3">
        <f t="shared" si="32"/>
        <v>65</v>
      </c>
      <c r="I186" s="3">
        <f t="shared" ref="I186:I249" si="33">IF(B186&lt;Redline,B186,IF(C186&lt;Redline,C186,IF(D186&lt;Redline,D186,IF(E186&lt;Redline,E186,IF(F186&lt;Redline,F186,IF(G186&lt;Redline,G186,"XXXX"))))))</f>
        <v>5585.2547480093035</v>
      </c>
      <c r="J186" s="3">
        <f t="shared" ref="J186:J249" si="34">IF(B186&lt;Redline,1,IF(C186&lt;Redline,2,IF(D186&lt;Redline,3,IF(E186&lt;Redline,4,IF(F186&lt;Redline,5,IF(G186&lt;Redline,6,"XXXX"))))))</f>
        <v>2</v>
      </c>
      <c r="K186" t="str">
        <f t="shared" ref="K186:K249" si="35">IF(AND($J186&lt;$J187,$J186=K$120),($H186),"")</f>
        <v/>
      </c>
      <c r="L186" t="str">
        <f t="shared" ref="L186:L249" si="36">IF(AND($J186&lt;$J187,$J186=L$120),($H186),"")</f>
        <v/>
      </c>
      <c r="M186" t="str">
        <f t="shared" ref="M186:M249" si="37">IF(AND($J186&lt;$J187,$J186=M$120),($H186),"")</f>
        <v/>
      </c>
      <c r="N186" t="str">
        <f t="shared" ref="N186:N249" si="38">IF(AND($J186&lt;$J187,$J186=N$120),($H186),"")</f>
        <v/>
      </c>
      <c r="O186" t="str">
        <f t="shared" ref="O186:O249" si="39">IF(AND($J186&lt;$J187,$J186=O$120),($H186),"")</f>
        <v/>
      </c>
      <c r="P186" t="str">
        <f t="shared" ref="P186:P249" si="40">IF(AND($J186&lt;$J187,$J186=P$120),($H186),"")</f>
        <v/>
      </c>
      <c r="Q186" t="str">
        <f t="shared" ref="Q186:Q249" si="41">IF(AND($J186&lt;$J187,$J186=Q$120),B186-C186,"")</f>
        <v/>
      </c>
      <c r="R186" t="str">
        <f t="shared" si="23"/>
        <v/>
      </c>
      <c r="S186" t="str">
        <f t="shared" si="24"/>
        <v/>
      </c>
      <c r="T186" t="str">
        <f t="shared" si="25"/>
        <v/>
      </c>
      <c r="U186" t="str">
        <f t="shared" si="26"/>
        <v/>
      </c>
      <c r="V186" t="str">
        <f t="shared" ref="V186:V249" si="42">IF(AND($J186&lt;$J187,$J186=V$120),B186,"")</f>
        <v/>
      </c>
      <c r="W186" t="str">
        <f t="shared" si="27"/>
        <v/>
      </c>
      <c r="X186" t="str">
        <f t="shared" si="28"/>
        <v/>
      </c>
      <c r="Y186" t="str">
        <f t="shared" si="29"/>
        <v/>
      </c>
    </row>
    <row r="187" spans="1:25" x14ac:dyDescent="0.25">
      <c r="A187">
        <v>66</v>
      </c>
      <c r="B187" s="3">
        <f t="shared" si="30"/>
        <v>8110.3996985981248</v>
      </c>
      <c r="C187" s="3">
        <f t="shared" si="30"/>
        <v>5671.1817441325229</v>
      </c>
      <c r="D187" s="3">
        <f t="shared" si="30"/>
        <v>4265.8595817301821</v>
      </c>
      <c r="E187" s="3">
        <f t="shared" si="30"/>
        <v>3475.8855851134822</v>
      </c>
      <c r="F187" s="3">
        <f t="shared" si="30"/>
        <v>2941.133956634485</v>
      </c>
      <c r="G187" s="3">
        <f t="shared" si="30"/>
        <v>2482.7754179382018</v>
      </c>
      <c r="H187" s="3">
        <f t="shared" si="32"/>
        <v>66</v>
      </c>
      <c r="I187" s="3">
        <f t="shared" si="33"/>
        <v>5671.1817441325229</v>
      </c>
      <c r="J187" s="3">
        <f t="shared" si="34"/>
        <v>2</v>
      </c>
      <c r="K187" t="str">
        <f t="shared" si="35"/>
        <v/>
      </c>
      <c r="L187" t="str">
        <f t="shared" si="36"/>
        <v/>
      </c>
      <c r="M187" t="str">
        <f t="shared" si="37"/>
        <v/>
      </c>
      <c r="N187" t="str">
        <f t="shared" si="38"/>
        <v/>
      </c>
      <c r="O187" t="str">
        <f t="shared" si="39"/>
        <v/>
      </c>
      <c r="P187" t="str">
        <f t="shared" si="40"/>
        <v/>
      </c>
      <c r="Q187" t="str">
        <f t="shared" si="41"/>
        <v/>
      </c>
      <c r="R187" t="str">
        <f t="shared" si="23"/>
        <v/>
      </c>
      <c r="S187" t="str">
        <f t="shared" si="24"/>
        <v/>
      </c>
      <c r="T187" t="str">
        <f t="shared" si="25"/>
        <v/>
      </c>
      <c r="U187" t="str">
        <f t="shared" si="26"/>
        <v/>
      </c>
      <c r="V187" t="str">
        <f t="shared" si="42"/>
        <v/>
      </c>
      <c r="W187" t="str">
        <f t="shared" si="27"/>
        <v/>
      </c>
      <c r="X187" t="str">
        <f t="shared" si="28"/>
        <v/>
      </c>
      <c r="Y187" t="str">
        <f t="shared" si="29"/>
        <v/>
      </c>
    </row>
    <row r="188" spans="1:25" x14ac:dyDescent="0.25">
      <c r="A188">
        <v>67</v>
      </c>
      <c r="B188" s="3">
        <f t="shared" si="30"/>
        <v>8233.2845425162795</v>
      </c>
      <c r="C188" s="3">
        <f t="shared" si="30"/>
        <v>5757.1087402557432</v>
      </c>
      <c r="D188" s="3">
        <f t="shared" si="30"/>
        <v>4330.4938178170041</v>
      </c>
      <c r="E188" s="3">
        <f t="shared" si="30"/>
        <v>3528.5505182212623</v>
      </c>
      <c r="F188" s="3">
        <f t="shared" si="30"/>
        <v>2985.696592341068</v>
      </c>
      <c r="G188" s="3">
        <f t="shared" si="30"/>
        <v>2520.3932273009018</v>
      </c>
      <c r="H188" s="3">
        <f t="shared" si="32"/>
        <v>67</v>
      </c>
      <c r="I188" s="3">
        <f t="shared" si="33"/>
        <v>5757.1087402557432</v>
      </c>
      <c r="J188" s="3">
        <f t="shared" si="34"/>
        <v>2</v>
      </c>
      <c r="K188" t="str">
        <f t="shared" si="35"/>
        <v/>
      </c>
      <c r="L188" t="str">
        <f t="shared" si="36"/>
        <v/>
      </c>
      <c r="M188" t="str">
        <f t="shared" si="37"/>
        <v/>
      </c>
      <c r="N188" t="str">
        <f t="shared" si="38"/>
        <v/>
      </c>
      <c r="O188" t="str">
        <f t="shared" si="39"/>
        <v/>
      </c>
      <c r="P188" t="str">
        <f t="shared" si="40"/>
        <v/>
      </c>
      <c r="Q188" t="str">
        <f t="shared" si="41"/>
        <v/>
      </c>
      <c r="R188" t="str">
        <f t="shared" si="23"/>
        <v/>
      </c>
      <c r="S188" t="str">
        <f t="shared" si="24"/>
        <v/>
      </c>
      <c r="T188" t="str">
        <f t="shared" si="25"/>
        <v/>
      </c>
      <c r="U188" t="str">
        <f t="shared" si="26"/>
        <v/>
      </c>
      <c r="V188" t="str">
        <f t="shared" si="42"/>
        <v/>
      </c>
      <c r="W188" t="str">
        <f t="shared" si="27"/>
        <v/>
      </c>
      <c r="X188" t="str">
        <f t="shared" si="28"/>
        <v/>
      </c>
      <c r="Y188" t="str">
        <f t="shared" si="29"/>
        <v/>
      </c>
    </row>
    <row r="189" spans="1:25" x14ac:dyDescent="0.25">
      <c r="A189">
        <v>68</v>
      </c>
      <c r="B189" s="3">
        <f t="shared" si="30"/>
        <v>8356.1693864344325</v>
      </c>
      <c r="C189" s="3">
        <f t="shared" si="30"/>
        <v>5843.0357363789644</v>
      </c>
      <c r="D189" s="3">
        <f t="shared" si="30"/>
        <v>4395.1280539038244</v>
      </c>
      <c r="E189" s="3">
        <f t="shared" si="30"/>
        <v>3581.2154513290425</v>
      </c>
      <c r="F189" s="3">
        <f t="shared" si="30"/>
        <v>3030.259228047651</v>
      </c>
      <c r="G189" s="3">
        <f t="shared" si="30"/>
        <v>2558.0110366636018</v>
      </c>
      <c r="H189" s="3">
        <f t="shared" si="32"/>
        <v>68</v>
      </c>
      <c r="I189" s="3">
        <f t="shared" si="33"/>
        <v>5843.0357363789644</v>
      </c>
      <c r="J189" s="3">
        <f t="shared" si="34"/>
        <v>2</v>
      </c>
      <c r="K189" t="str">
        <f t="shared" si="35"/>
        <v/>
      </c>
      <c r="L189" t="str">
        <f t="shared" si="36"/>
        <v/>
      </c>
      <c r="M189" t="str">
        <f t="shared" si="37"/>
        <v/>
      </c>
      <c r="N189" t="str">
        <f t="shared" si="38"/>
        <v/>
      </c>
      <c r="O189" t="str">
        <f t="shared" si="39"/>
        <v/>
      </c>
      <c r="P189" t="str">
        <f t="shared" si="40"/>
        <v/>
      </c>
      <c r="Q189" t="str">
        <f t="shared" si="41"/>
        <v/>
      </c>
      <c r="R189" t="str">
        <f t="shared" si="23"/>
        <v/>
      </c>
      <c r="S189" t="str">
        <f t="shared" si="24"/>
        <v/>
      </c>
      <c r="T189" t="str">
        <f t="shared" si="25"/>
        <v/>
      </c>
      <c r="U189" t="str">
        <f t="shared" si="26"/>
        <v/>
      </c>
      <c r="V189" t="str">
        <f t="shared" si="42"/>
        <v/>
      </c>
      <c r="W189" t="str">
        <f t="shared" si="27"/>
        <v/>
      </c>
      <c r="X189" t="str">
        <f t="shared" si="28"/>
        <v/>
      </c>
      <c r="Y189" t="str">
        <f t="shared" si="29"/>
        <v/>
      </c>
    </row>
    <row r="190" spans="1:25" x14ac:dyDescent="0.25">
      <c r="A190">
        <v>69</v>
      </c>
      <c r="B190" s="3">
        <f t="shared" si="30"/>
        <v>8479.0542303525854</v>
      </c>
      <c r="C190" s="3">
        <f t="shared" si="30"/>
        <v>5928.9627325021838</v>
      </c>
      <c r="D190" s="3">
        <f t="shared" si="30"/>
        <v>4459.7622899906455</v>
      </c>
      <c r="E190" s="3">
        <f t="shared" si="30"/>
        <v>3633.8803844368222</v>
      </c>
      <c r="F190" s="3">
        <f t="shared" si="30"/>
        <v>3074.8218637542336</v>
      </c>
      <c r="G190" s="3">
        <f t="shared" si="30"/>
        <v>2595.6288460263022</v>
      </c>
      <c r="H190" s="3">
        <f t="shared" si="32"/>
        <v>69</v>
      </c>
      <c r="I190" s="3">
        <f t="shared" si="33"/>
        <v>5928.9627325021838</v>
      </c>
      <c r="J190" s="3">
        <f t="shared" si="34"/>
        <v>2</v>
      </c>
      <c r="K190" t="str">
        <f t="shared" si="35"/>
        <v/>
      </c>
      <c r="L190" t="str">
        <f t="shared" si="36"/>
        <v/>
      </c>
      <c r="M190" t="str">
        <f t="shared" si="37"/>
        <v/>
      </c>
      <c r="N190" t="str">
        <f t="shared" si="38"/>
        <v/>
      </c>
      <c r="O190" t="str">
        <f t="shared" si="39"/>
        <v/>
      </c>
      <c r="P190" t="str">
        <f t="shared" si="40"/>
        <v/>
      </c>
      <c r="Q190" t="str">
        <f t="shared" si="41"/>
        <v/>
      </c>
      <c r="R190" t="str">
        <f t="shared" si="23"/>
        <v/>
      </c>
      <c r="S190" t="str">
        <f t="shared" si="24"/>
        <v/>
      </c>
      <c r="T190" t="str">
        <f t="shared" si="25"/>
        <v/>
      </c>
      <c r="U190" t="str">
        <f t="shared" si="26"/>
        <v/>
      </c>
      <c r="V190" t="str">
        <f t="shared" si="42"/>
        <v/>
      </c>
      <c r="W190" t="str">
        <f t="shared" si="27"/>
        <v/>
      </c>
      <c r="X190" t="str">
        <f t="shared" si="28"/>
        <v/>
      </c>
      <c r="Y190" t="str">
        <f t="shared" si="29"/>
        <v/>
      </c>
    </row>
    <row r="191" spans="1:25" x14ac:dyDescent="0.25">
      <c r="A191">
        <v>70</v>
      </c>
      <c r="B191" s="3">
        <f t="shared" si="30"/>
        <v>8601.9390742707401</v>
      </c>
      <c r="C191" s="3">
        <f t="shared" si="30"/>
        <v>6014.8897286254032</v>
      </c>
      <c r="D191" s="3">
        <f t="shared" si="30"/>
        <v>4524.3965260774676</v>
      </c>
      <c r="E191" s="3">
        <f t="shared" si="30"/>
        <v>3686.5453175446023</v>
      </c>
      <c r="F191" s="3">
        <f t="shared" si="30"/>
        <v>3119.3844994608171</v>
      </c>
      <c r="G191" s="3">
        <f t="shared" si="30"/>
        <v>2633.2466553890017</v>
      </c>
      <c r="H191" s="3">
        <f t="shared" si="32"/>
        <v>70</v>
      </c>
      <c r="I191" s="3">
        <f t="shared" si="33"/>
        <v>6014.8897286254032</v>
      </c>
      <c r="J191" s="3">
        <f t="shared" si="34"/>
        <v>2</v>
      </c>
      <c r="K191" t="str">
        <f t="shared" si="35"/>
        <v/>
      </c>
      <c r="L191" t="str">
        <f t="shared" si="36"/>
        <v/>
      </c>
      <c r="M191" t="str">
        <f t="shared" si="37"/>
        <v/>
      </c>
      <c r="N191" t="str">
        <f t="shared" si="38"/>
        <v/>
      </c>
      <c r="O191" t="str">
        <f t="shared" si="39"/>
        <v/>
      </c>
      <c r="P191" t="str">
        <f t="shared" si="40"/>
        <v/>
      </c>
      <c r="Q191" t="str">
        <f t="shared" si="41"/>
        <v/>
      </c>
      <c r="R191" t="str">
        <f t="shared" si="23"/>
        <v/>
      </c>
      <c r="S191" t="str">
        <f t="shared" si="24"/>
        <v/>
      </c>
      <c r="T191" t="str">
        <f t="shared" si="25"/>
        <v/>
      </c>
      <c r="U191" t="str">
        <f t="shared" si="26"/>
        <v/>
      </c>
      <c r="V191" t="str">
        <f t="shared" si="42"/>
        <v/>
      </c>
      <c r="W191" t="str">
        <f t="shared" si="27"/>
        <v/>
      </c>
      <c r="X191" t="str">
        <f t="shared" si="28"/>
        <v/>
      </c>
      <c r="Y191" t="str">
        <f t="shared" si="29"/>
        <v/>
      </c>
    </row>
    <row r="192" spans="1:25" x14ac:dyDescent="0.25">
      <c r="A192">
        <v>71</v>
      </c>
      <c r="B192" s="3">
        <f t="shared" si="30"/>
        <v>8724.823918188893</v>
      </c>
      <c r="C192" s="3">
        <f t="shared" si="30"/>
        <v>6100.8167247486235</v>
      </c>
      <c r="D192" s="3">
        <f t="shared" si="30"/>
        <v>4589.0307621642878</v>
      </c>
      <c r="E192" s="3">
        <f t="shared" si="30"/>
        <v>3739.2102506523825</v>
      </c>
      <c r="F192" s="3">
        <f t="shared" si="30"/>
        <v>3163.9471351674001</v>
      </c>
      <c r="G192" s="3">
        <f t="shared" si="30"/>
        <v>2670.8644647517017</v>
      </c>
      <c r="H192" s="3">
        <f t="shared" si="32"/>
        <v>71</v>
      </c>
      <c r="I192" s="3">
        <f t="shared" si="33"/>
        <v>6100.8167247486235</v>
      </c>
      <c r="J192" s="3">
        <f t="shared" si="34"/>
        <v>2</v>
      </c>
      <c r="K192" t="str">
        <f t="shared" si="35"/>
        <v/>
      </c>
      <c r="L192" t="str">
        <f t="shared" si="36"/>
        <v/>
      </c>
      <c r="M192" t="str">
        <f t="shared" si="37"/>
        <v/>
      </c>
      <c r="N192" t="str">
        <f t="shared" si="38"/>
        <v/>
      </c>
      <c r="O192" t="str">
        <f t="shared" si="39"/>
        <v/>
      </c>
      <c r="P192" t="str">
        <f t="shared" si="40"/>
        <v/>
      </c>
      <c r="Q192" t="str">
        <f t="shared" si="41"/>
        <v/>
      </c>
      <c r="R192" t="str">
        <f t="shared" si="23"/>
        <v/>
      </c>
      <c r="S192" t="str">
        <f t="shared" si="24"/>
        <v/>
      </c>
      <c r="T192" t="str">
        <f t="shared" si="25"/>
        <v/>
      </c>
      <c r="U192" t="str">
        <f t="shared" si="26"/>
        <v/>
      </c>
      <c r="V192" t="str">
        <f t="shared" si="42"/>
        <v/>
      </c>
      <c r="W192" t="str">
        <f t="shared" si="27"/>
        <v/>
      </c>
      <c r="X192" t="str">
        <f t="shared" si="28"/>
        <v/>
      </c>
      <c r="Y192" t="str">
        <f t="shared" si="29"/>
        <v/>
      </c>
    </row>
    <row r="193" spans="1:25" x14ac:dyDescent="0.25">
      <c r="A193">
        <v>72</v>
      </c>
      <c r="B193" s="3">
        <f t="shared" si="30"/>
        <v>8847.7087621070459</v>
      </c>
      <c r="C193" s="3">
        <f t="shared" si="30"/>
        <v>6186.7437208718438</v>
      </c>
      <c r="D193" s="3">
        <f t="shared" si="30"/>
        <v>4653.664998251109</v>
      </c>
      <c r="E193" s="3">
        <f t="shared" si="30"/>
        <v>3791.8751837601621</v>
      </c>
      <c r="F193" s="3">
        <f t="shared" si="30"/>
        <v>3208.5097708739836</v>
      </c>
      <c r="G193" s="3">
        <f t="shared" si="30"/>
        <v>2708.4822741144021</v>
      </c>
      <c r="H193" s="3">
        <f t="shared" si="32"/>
        <v>72</v>
      </c>
      <c r="I193" s="3">
        <f t="shared" si="33"/>
        <v>6186.7437208718438</v>
      </c>
      <c r="J193" s="3">
        <f t="shared" si="34"/>
        <v>2</v>
      </c>
      <c r="K193" t="str">
        <f t="shared" si="35"/>
        <v/>
      </c>
      <c r="L193" t="str">
        <f t="shared" si="36"/>
        <v/>
      </c>
      <c r="M193" t="str">
        <f t="shared" si="37"/>
        <v/>
      </c>
      <c r="N193" t="str">
        <f t="shared" si="38"/>
        <v/>
      </c>
      <c r="O193" t="str">
        <f t="shared" si="39"/>
        <v/>
      </c>
      <c r="P193" t="str">
        <f t="shared" si="40"/>
        <v/>
      </c>
      <c r="Q193" t="str">
        <f t="shared" si="41"/>
        <v/>
      </c>
      <c r="R193" t="str">
        <f t="shared" si="23"/>
        <v/>
      </c>
      <c r="S193" t="str">
        <f t="shared" si="24"/>
        <v/>
      </c>
      <c r="T193" t="str">
        <f t="shared" si="25"/>
        <v/>
      </c>
      <c r="U193" t="str">
        <f t="shared" si="26"/>
        <v/>
      </c>
      <c r="V193" t="str">
        <f t="shared" si="42"/>
        <v/>
      </c>
      <c r="W193" t="str">
        <f t="shared" si="27"/>
        <v/>
      </c>
      <c r="X193" t="str">
        <f t="shared" si="28"/>
        <v/>
      </c>
      <c r="Y193" t="str">
        <f t="shared" si="29"/>
        <v/>
      </c>
    </row>
    <row r="194" spans="1:25" x14ac:dyDescent="0.25">
      <c r="A194">
        <v>73</v>
      </c>
      <c r="B194" s="3">
        <f t="shared" si="30"/>
        <v>8970.5936060252006</v>
      </c>
      <c r="C194" s="3">
        <f t="shared" si="30"/>
        <v>6272.670716995065</v>
      </c>
      <c r="D194" s="3">
        <f t="shared" si="30"/>
        <v>4718.2992343379292</v>
      </c>
      <c r="E194" s="3">
        <f t="shared" si="30"/>
        <v>3844.5401168679427</v>
      </c>
      <c r="F194" s="3">
        <f t="shared" si="30"/>
        <v>3253.0724065805666</v>
      </c>
      <c r="G194" s="3">
        <f t="shared" si="30"/>
        <v>2746.1000834771021</v>
      </c>
      <c r="H194" s="3">
        <f t="shared" si="32"/>
        <v>73</v>
      </c>
      <c r="I194" s="3">
        <f t="shared" si="33"/>
        <v>6272.670716995065</v>
      </c>
      <c r="J194" s="3">
        <f t="shared" si="34"/>
        <v>2</v>
      </c>
      <c r="K194" t="str">
        <f t="shared" si="35"/>
        <v/>
      </c>
      <c r="L194" t="str">
        <f t="shared" si="36"/>
        <v/>
      </c>
      <c r="M194" t="str">
        <f t="shared" si="37"/>
        <v/>
      </c>
      <c r="N194" t="str">
        <f t="shared" si="38"/>
        <v/>
      </c>
      <c r="O194" t="str">
        <f t="shared" si="39"/>
        <v/>
      </c>
      <c r="P194" t="str">
        <f t="shared" si="40"/>
        <v/>
      </c>
      <c r="Q194" t="str">
        <f t="shared" si="41"/>
        <v/>
      </c>
      <c r="R194" t="str">
        <f t="shared" si="23"/>
        <v/>
      </c>
      <c r="S194" t="str">
        <f t="shared" si="24"/>
        <v/>
      </c>
      <c r="T194" t="str">
        <f t="shared" si="25"/>
        <v/>
      </c>
      <c r="U194" t="str">
        <f t="shared" si="26"/>
        <v/>
      </c>
      <c r="V194" t="str">
        <f t="shared" si="42"/>
        <v/>
      </c>
      <c r="W194" t="str">
        <f t="shared" si="27"/>
        <v/>
      </c>
      <c r="X194" t="str">
        <f t="shared" si="28"/>
        <v/>
      </c>
      <c r="Y194" t="str">
        <f t="shared" si="29"/>
        <v/>
      </c>
    </row>
    <row r="195" spans="1:25" x14ac:dyDescent="0.25">
      <c r="A195">
        <v>74</v>
      </c>
      <c r="B195" s="3">
        <f t="shared" si="30"/>
        <v>9093.4784499433536</v>
      </c>
      <c r="C195" s="3">
        <f t="shared" si="30"/>
        <v>6358.5977131182835</v>
      </c>
      <c r="D195" s="3">
        <f t="shared" si="30"/>
        <v>4782.9334704247503</v>
      </c>
      <c r="E195" s="3">
        <f t="shared" si="30"/>
        <v>3897.2050499757224</v>
      </c>
      <c r="F195" s="3">
        <f t="shared" si="30"/>
        <v>3297.6350422871496</v>
      </c>
      <c r="G195" s="3">
        <f t="shared" si="30"/>
        <v>2783.7178928398016</v>
      </c>
      <c r="H195" s="3">
        <f t="shared" si="32"/>
        <v>74</v>
      </c>
      <c r="I195" s="3">
        <f t="shared" si="33"/>
        <v>6358.5977131182835</v>
      </c>
      <c r="J195" s="3">
        <f t="shared" si="34"/>
        <v>2</v>
      </c>
      <c r="K195" t="str">
        <f t="shared" si="35"/>
        <v/>
      </c>
      <c r="L195" t="str">
        <f t="shared" si="36"/>
        <v/>
      </c>
      <c r="M195" t="str">
        <f t="shared" si="37"/>
        <v/>
      </c>
      <c r="N195" t="str">
        <f t="shared" si="38"/>
        <v/>
      </c>
      <c r="O195" t="str">
        <f t="shared" si="39"/>
        <v/>
      </c>
      <c r="P195" t="str">
        <f t="shared" si="40"/>
        <v/>
      </c>
      <c r="Q195" t="str">
        <f t="shared" si="41"/>
        <v/>
      </c>
      <c r="R195" t="str">
        <f t="shared" si="23"/>
        <v/>
      </c>
      <c r="S195" t="str">
        <f t="shared" si="24"/>
        <v/>
      </c>
      <c r="T195" t="str">
        <f t="shared" si="25"/>
        <v/>
      </c>
      <c r="U195" t="str">
        <f t="shared" si="26"/>
        <v/>
      </c>
      <c r="V195" t="str">
        <f t="shared" si="42"/>
        <v/>
      </c>
      <c r="W195" t="str">
        <f t="shared" si="27"/>
        <v/>
      </c>
      <c r="X195" t="str">
        <f t="shared" si="28"/>
        <v/>
      </c>
      <c r="Y195" t="str">
        <f t="shared" si="29"/>
        <v/>
      </c>
    </row>
    <row r="196" spans="1:25" x14ac:dyDescent="0.25">
      <c r="A196">
        <v>75</v>
      </c>
      <c r="B196" s="3">
        <f t="shared" si="30"/>
        <v>9216.3632938615065</v>
      </c>
      <c r="C196" s="3">
        <f t="shared" si="30"/>
        <v>6444.5247092415038</v>
      </c>
      <c r="D196" s="3">
        <f t="shared" si="30"/>
        <v>4847.5677065115715</v>
      </c>
      <c r="E196" s="3">
        <f t="shared" si="30"/>
        <v>3949.8699830835026</v>
      </c>
      <c r="F196" s="3">
        <f t="shared" si="30"/>
        <v>3342.1976779937327</v>
      </c>
      <c r="G196" s="3">
        <f t="shared" si="30"/>
        <v>2821.335702202502</v>
      </c>
      <c r="H196" s="3">
        <f t="shared" si="32"/>
        <v>75</v>
      </c>
      <c r="I196" s="3">
        <f t="shared" si="33"/>
        <v>6444.5247092415038</v>
      </c>
      <c r="J196" s="3">
        <f t="shared" si="34"/>
        <v>2</v>
      </c>
      <c r="K196" t="str">
        <f t="shared" si="35"/>
        <v/>
      </c>
      <c r="L196" t="str">
        <f t="shared" si="36"/>
        <v/>
      </c>
      <c r="M196" t="str">
        <f t="shared" si="37"/>
        <v/>
      </c>
      <c r="N196" t="str">
        <f t="shared" si="38"/>
        <v/>
      </c>
      <c r="O196" t="str">
        <f t="shared" si="39"/>
        <v/>
      </c>
      <c r="P196" t="str">
        <f t="shared" si="40"/>
        <v/>
      </c>
      <c r="Q196" t="str">
        <f t="shared" si="41"/>
        <v/>
      </c>
      <c r="R196" t="str">
        <f t="shared" si="23"/>
        <v/>
      </c>
      <c r="S196" t="str">
        <f t="shared" si="24"/>
        <v/>
      </c>
      <c r="T196" t="str">
        <f t="shared" si="25"/>
        <v/>
      </c>
      <c r="U196" t="str">
        <f t="shared" si="26"/>
        <v/>
      </c>
      <c r="V196" t="str">
        <f t="shared" si="42"/>
        <v/>
      </c>
      <c r="W196" t="str">
        <f t="shared" si="27"/>
        <v/>
      </c>
      <c r="X196" t="str">
        <f t="shared" si="28"/>
        <v/>
      </c>
      <c r="Y196" t="str">
        <f t="shared" si="29"/>
        <v/>
      </c>
    </row>
    <row r="197" spans="1:25" x14ac:dyDescent="0.25">
      <c r="A197">
        <v>76</v>
      </c>
      <c r="B197" s="3">
        <f t="shared" si="30"/>
        <v>9339.2481377796594</v>
      </c>
      <c r="C197" s="3">
        <f t="shared" si="30"/>
        <v>6530.4517053647241</v>
      </c>
      <c r="D197" s="3">
        <f t="shared" si="30"/>
        <v>4912.2019425983917</v>
      </c>
      <c r="E197" s="3">
        <f t="shared" si="30"/>
        <v>4002.5349161912823</v>
      </c>
      <c r="F197" s="3">
        <f t="shared" si="30"/>
        <v>3386.7603137003157</v>
      </c>
      <c r="G197" s="3">
        <f t="shared" si="30"/>
        <v>2858.9535115652025</v>
      </c>
      <c r="H197" s="3">
        <f t="shared" si="32"/>
        <v>76</v>
      </c>
      <c r="I197" s="3">
        <f t="shared" si="33"/>
        <v>6530.4517053647241</v>
      </c>
      <c r="J197" s="3">
        <f t="shared" si="34"/>
        <v>2</v>
      </c>
      <c r="K197" t="str">
        <f t="shared" si="35"/>
        <v/>
      </c>
      <c r="L197" t="str">
        <f t="shared" si="36"/>
        <v/>
      </c>
      <c r="M197" t="str">
        <f t="shared" si="37"/>
        <v/>
      </c>
      <c r="N197" t="str">
        <f t="shared" si="38"/>
        <v/>
      </c>
      <c r="O197" t="str">
        <f t="shared" si="39"/>
        <v/>
      </c>
      <c r="P197" t="str">
        <f t="shared" si="40"/>
        <v/>
      </c>
      <c r="Q197" t="str">
        <f t="shared" si="41"/>
        <v/>
      </c>
      <c r="R197" t="str">
        <f t="shared" si="23"/>
        <v/>
      </c>
      <c r="S197" t="str">
        <f t="shared" si="24"/>
        <v/>
      </c>
      <c r="T197" t="str">
        <f t="shared" si="25"/>
        <v/>
      </c>
      <c r="U197" t="str">
        <f t="shared" si="26"/>
        <v/>
      </c>
      <c r="V197" t="str">
        <f t="shared" si="42"/>
        <v/>
      </c>
      <c r="W197" t="str">
        <f t="shared" si="27"/>
        <v/>
      </c>
      <c r="X197" t="str">
        <f t="shared" si="28"/>
        <v/>
      </c>
      <c r="Y197" t="str">
        <f t="shared" si="29"/>
        <v/>
      </c>
    </row>
    <row r="198" spans="1:25" x14ac:dyDescent="0.25">
      <c r="A198">
        <v>77</v>
      </c>
      <c r="B198" s="3">
        <f t="shared" si="30"/>
        <v>9462.1329816978141</v>
      </c>
      <c r="C198" s="3">
        <f t="shared" si="30"/>
        <v>6616.3787014879445</v>
      </c>
      <c r="D198" s="3">
        <f t="shared" si="30"/>
        <v>4976.8361786852138</v>
      </c>
      <c r="E198" s="3">
        <f t="shared" si="30"/>
        <v>4055.1998492990624</v>
      </c>
      <c r="F198" s="3">
        <f t="shared" si="30"/>
        <v>3431.3229494068987</v>
      </c>
      <c r="G198" s="3">
        <f t="shared" si="30"/>
        <v>2896.5713209279015</v>
      </c>
      <c r="H198" s="3">
        <f t="shared" si="32"/>
        <v>77</v>
      </c>
      <c r="I198" s="3">
        <f t="shared" si="33"/>
        <v>6616.3787014879445</v>
      </c>
      <c r="J198" s="3">
        <f t="shared" si="34"/>
        <v>2</v>
      </c>
      <c r="K198" t="str">
        <f t="shared" si="35"/>
        <v/>
      </c>
      <c r="L198" t="str">
        <f t="shared" si="36"/>
        <v/>
      </c>
      <c r="M198" t="str">
        <f t="shared" si="37"/>
        <v/>
      </c>
      <c r="N198" t="str">
        <f t="shared" si="38"/>
        <v/>
      </c>
      <c r="O198" t="str">
        <f t="shared" si="39"/>
        <v/>
      </c>
      <c r="P198" t="str">
        <f t="shared" si="40"/>
        <v/>
      </c>
      <c r="Q198" t="str">
        <f t="shared" si="41"/>
        <v/>
      </c>
      <c r="R198" t="str">
        <f t="shared" si="23"/>
        <v/>
      </c>
      <c r="S198" t="str">
        <f t="shared" si="24"/>
        <v/>
      </c>
      <c r="T198" t="str">
        <f t="shared" si="25"/>
        <v/>
      </c>
      <c r="U198" t="str">
        <f t="shared" si="26"/>
        <v/>
      </c>
      <c r="V198" t="str">
        <f t="shared" si="42"/>
        <v/>
      </c>
      <c r="W198" t="str">
        <f t="shared" si="27"/>
        <v/>
      </c>
      <c r="X198" t="str">
        <f t="shared" si="28"/>
        <v/>
      </c>
      <c r="Y198" t="str">
        <f t="shared" si="29"/>
        <v/>
      </c>
    </row>
    <row r="199" spans="1:25" x14ac:dyDescent="0.25">
      <c r="A199">
        <v>78</v>
      </c>
      <c r="B199" s="3">
        <f t="shared" si="30"/>
        <v>9585.017825615967</v>
      </c>
      <c r="C199" s="3">
        <f t="shared" si="30"/>
        <v>6702.3056976111648</v>
      </c>
      <c r="D199" s="3">
        <f t="shared" si="30"/>
        <v>5041.4704147720349</v>
      </c>
      <c r="E199" s="3">
        <f t="shared" si="30"/>
        <v>4107.864782406843</v>
      </c>
      <c r="F199" s="3">
        <f t="shared" si="30"/>
        <v>3475.8855851134822</v>
      </c>
      <c r="G199" s="3">
        <f t="shared" si="30"/>
        <v>2934.1891302906015</v>
      </c>
      <c r="H199" s="3">
        <f t="shared" si="32"/>
        <v>78</v>
      </c>
      <c r="I199" s="3">
        <f t="shared" si="33"/>
        <v>6702.3056976111648</v>
      </c>
      <c r="J199" s="3">
        <f t="shared" si="34"/>
        <v>2</v>
      </c>
      <c r="K199" t="str">
        <f t="shared" si="35"/>
        <v/>
      </c>
      <c r="L199" t="str">
        <f t="shared" si="36"/>
        <v/>
      </c>
      <c r="M199" t="str">
        <f t="shared" si="37"/>
        <v/>
      </c>
      <c r="N199" t="str">
        <f t="shared" si="38"/>
        <v/>
      </c>
      <c r="O199" t="str">
        <f t="shared" si="39"/>
        <v/>
      </c>
      <c r="P199" t="str">
        <f t="shared" si="40"/>
        <v/>
      </c>
      <c r="Q199" t="str">
        <f t="shared" si="41"/>
        <v/>
      </c>
      <c r="R199" t="str">
        <f t="shared" si="23"/>
        <v/>
      </c>
      <c r="S199" t="str">
        <f t="shared" si="24"/>
        <v/>
      </c>
      <c r="T199" t="str">
        <f t="shared" si="25"/>
        <v/>
      </c>
      <c r="U199" t="str">
        <f t="shared" si="26"/>
        <v/>
      </c>
      <c r="V199" t="str">
        <f t="shared" si="42"/>
        <v/>
      </c>
      <c r="W199" t="str">
        <f t="shared" si="27"/>
        <v/>
      </c>
      <c r="X199" t="str">
        <f t="shared" si="28"/>
        <v/>
      </c>
      <c r="Y199" t="str">
        <f t="shared" si="29"/>
        <v/>
      </c>
    </row>
    <row r="200" spans="1:25" x14ac:dyDescent="0.25">
      <c r="A200">
        <v>79</v>
      </c>
      <c r="B200" s="3">
        <f t="shared" si="30"/>
        <v>9707.9026695341199</v>
      </c>
      <c r="C200" s="3">
        <f t="shared" si="30"/>
        <v>6788.2326937343842</v>
      </c>
      <c r="D200" s="3">
        <f t="shared" si="30"/>
        <v>5106.1046508588543</v>
      </c>
      <c r="E200" s="3">
        <f t="shared" si="30"/>
        <v>4160.5297155146227</v>
      </c>
      <c r="F200" s="3">
        <f t="shared" si="30"/>
        <v>3520.4482208200648</v>
      </c>
      <c r="G200" s="3">
        <f t="shared" si="30"/>
        <v>2971.8069396533024</v>
      </c>
      <c r="H200" s="3">
        <f t="shared" si="32"/>
        <v>79</v>
      </c>
      <c r="I200" s="3">
        <f t="shared" si="33"/>
        <v>6788.2326937343842</v>
      </c>
      <c r="J200" s="3">
        <f t="shared" si="34"/>
        <v>2</v>
      </c>
      <c r="K200" t="str">
        <f t="shared" si="35"/>
        <v/>
      </c>
      <c r="L200">
        <f t="shared" si="36"/>
        <v>79</v>
      </c>
      <c r="M200" t="str">
        <f t="shared" si="37"/>
        <v/>
      </c>
      <c r="N200" t="str">
        <f t="shared" si="38"/>
        <v/>
      </c>
      <c r="O200" t="str">
        <f t="shared" si="39"/>
        <v/>
      </c>
      <c r="P200" t="str">
        <f t="shared" si="40"/>
        <v/>
      </c>
      <c r="Q200" t="str">
        <f t="shared" si="41"/>
        <v/>
      </c>
      <c r="R200">
        <f t="shared" si="23"/>
        <v>1682.1280428755299</v>
      </c>
      <c r="S200" t="str">
        <f t="shared" si="24"/>
        <v/>
      </c>
      <c r="T200" t="str">
        <f t="shared" si="25"/>
        <v/>
      </c>
      <c r="U200" t="str">
        <f t="shared" si="26"/>
        <v/>
      </c>
      <c r="V200">
        <f t="shared" si="42"/>
        <v>9707.9026695341199</v>
      </c>
      <c r="W200" t="str">
        <f t="shared" si="27"/>
        <v/>
      </c>
      <c r="X200" t="str">
        <f t="shared" si="28"/>
        <v/>
      </c>
      <c r="Y200" t="str">
        <f t="shared" si="29"/>
        <v/>
      </c>
    </row>
    <row r="201" spans="1:25" x14ac:dyDescent="0.25">
      <c r="A201">
        <v>80</v>
      </c>
      <c r="B201" s="3">
        <f t="shared" si="30"/>
        <v>9830.7875134522728</v>
      </c>
      <c r="C201" s="3">
        <f t="shared" si="30"/>
        <v>6874.1596898576036</v>
      </c>
      <c r="D201" s="3">
        <f t="shared" si="30"/>
        <v>5170.7388869456763</v>
      </c>
      <c r="E201" s="3">
        <f t="shared" si="30"/>
        <v>4213.1946486224024</v>
      </c>
      <c r="F201" s="3">
        <f>$A201/F$18*RnP*RevPerMi/60</f>
        <v>3565.0108565266487</v>
      </c>
      <c r="G201" s="3">
        <f>$A201/G$18*RnP*RevPerMi/60</f>
        <v>3009.4247490160024</v>
      </c>
      <c r="H201" s="3">
        <f t="shared" si="32"/>
        <v>80</v>
      </c>
      <c r="I201" s="3">
        <f t="shared" si="33"/>
        <v>5170.7388869456763</v>
      </c>
      <c r="J201" s="3">
        <f t="shared" si="34"/>
        <v>3</v>
      </c>
      <c r="K201" t="str">
        <f t="shared" si="35"/>
        <v/>
      </c>
      <c r="L201" t="str">
        <f t="shared" si="36"/>
        <v/>
      </c>
      <c r="M201" t="str">
        <f t="shared" si="37"/>
        <v/>
      </c>
      <c r="N201" t="str">
        <f t="shared" si="38"/>
        <v/>
      </c>
      <c r="O201" t="str">
        <f t="shared" si="39"/>
        <v/>
      </c>
      <c r="P201" t="str">
        <f t="shared" si="40"/>
        <v/>
      </c>
      <c r="Q201" t="str">
        <f t="shared" si="41"/>
        <v/>
      </c>
      <c r="R201" t="str">
        <f t="shared" ref="R201:R264" si="43">IF(AND($J201&lt;$J202,$J201=R$120),C201-D201,"")</f>
        <v/>
      </c>
      <c r="S201" t="str">
        <f t="shared" ref="S201:S264" si="44">IF(AND($J201&lt;$J202,$J201=S$120),D201-E201,"")</f>
        <v/>
      </c>
      <c r="T201" t="str">
        <f t="shared" ref="T201:T264" si="45">IF(AND($J201&lt;$J202,$J201=T$120),E201-F201,"")</f>
        <v/>
      </c>
      <c r="U201" t="str">
        <f t="shared" ref="U201:U264" si="46">IF(AND($J201&lt;$J202,$J201=U$120),F201-G201,"")</f>
        <v/>
      </c>
      <c r="V201" t="str">
        <f t="shared" si="42"/>
        <v/>
      </c>
      <c r="W201" t="str">
        <f t="shared" ref="W201:W264" si="47">IF(AND($J201&lt;$J202,$J201=W$120),C201,"")</f>
        <v/>
      </c>
      <c r="X201" t="str">
        <f t="shared" ref="X201:X264" si="48">IF(AND($J201&lt;$J202,$J201=X$120),D201,"")</f>
        <v/>
      </c>
      <c r="Y201" t="str">
        <f t="shared" ref="Y201:Y264" si="49">IF(AND($J201&lt;$J202,$J201=Y$120),E201,"")</f>
        <v/>
      </c>
    </row>
    <row r="202" spans="1:25" x14ac:dyDescent="0.25">
      <c r="A202">
        <v>81</v>
      </c>
      <c r="B202" s="3">
        <f t="shared" ref="B202:G255" si="50">$A202/B$18*RnP*RevPerMi/60</f>
        <v>9953.6723573704276</v>
      </c>
      <c r="C202" s="3">
        <f t="shared" si="50"/>
        <v>6960.0866859808239</v>
      </c>
      <c r="D202" s="3">
        <f t="shared" si="50"/>
        <v>5235.3731230324975</v>
      </c>
      <c r="E202" s="3">
        <f t="shared" si="50"/>
        <v>4265.8595817301821</v>
      </c>
      <c r="F202" s="3">
        <f t="shared" si="50"/>
        <v>3609.5734922332317</v>
      </c>
      <c r="G202" s="3">
        <f t="shared" si="50"/>
        <v>3047.0425583787019</v>
      </c>
      <c r="H202" s="3">
        <f t="shared" si="32"/>
        <v>81</v>
      </c>
      <c r="I202" s="3">
        <f t="shared" si="33"/>
        <v>5235.3731230324975</v>
      </c>
      <c r="J202" s="3">
        <f t="shared" si="34"/>
        <v>3</v>
      </c>
      <c r="K202" t="str">
        <f t="shared" si="35"/>
        <v/>
      </c>
      <c r="L202" t="str">
        <f t="shared" si="36"/>
        <v/>
      </c>
      <c r="M202" t="str">
        <f t="shared" si="37"/>
        <v/>
      </c>
      <c r="N202" t="str">
        <f t="shared" si="38"/>
        <v/>
      </c>
      <c r="O202" t="str">
        <f t="shared" si="39"/>
        <v/>
      </c>
      <c r="P202" t="str">
        <f t="shared" si="40"/>
        <v/>
      </c>
      <c r="Q202" t="str">
        <f t="shared" si="41"/>
        <v/>
      </c>
      <c r="R202" t="str">
        <f t="shared" si="43"/>
        <v/>
      </c>
      <c r="S202" t="str">
        <f t="shared" si="44"/>
        <v/>
      </c>
      <c r="T202" t="str">
        <f t="shared" si="45"/>
        <v/>
      </c>
      <c r="U202" t="str">
        <f t="shared" si="46"/>
        <v/>
      </c>
      <c r="V202" t="str">
        <f t="shared" si="42"/>
        <v/>
      </c>
      <c r="W202" t="str">
        <f t="shared" si="47"/>
        <v/>
      </c>
      <c r="X202" t="str">
        <f t="shared" si="48"/>
        <v/>
      </c>
      <c r="Y202" t="str">
        <f t="shared" si="49"/>
        <v/>
      </c>
    </row>
    <row r="203" spans="1:25" x14ac:dyDescent="0.25">
      <c r="A203">
        <v>82</v>
      </c>
      <c r="B203" s="3">
        <f t="shared" si="50"/>
        <v>10076.55720128858</v>
      </c>
      <c r="C203" s="3">
        <f t="shared" si="50"/>
        <v>7046.0136821040442</v>
      </c>
      <c r="D203" s="3">
        <f t="shared" si="50"/>
        <v>5300.0073591193186</v>
      </c>
      <c r="E203" s="3">
        <f t="shared" si="50"/>
        <v>4318.5245148379627</v>
      </c>
      <c r="F203" s="3">
        <f t="shared" si="50"/>
        <v>3654.1361279398147</v>
      </c>
      <c r="G203" s="3">
        <f t="shared" si="50"/>
        <v>3084.6603677414018</v>
      </c>
      <c r="H203" s="3">
        <f t="shared" si="32"/>
        <v>82</v>
      </c>
      <c r="I203" s="3">
        <f t="shared" si="33"/>
        <v>5300.0073591193186</v>
      </c>
      <c r="J203" s="3">
        <f t="shared" si="34"/>
        <v>3</v>
      </c>
      <c r="K203" t="str">
        <f t="shared" si="35"/>
        <v/>
      </c>
      <c r="L203" t="str">
        <f t="shared" si="36"/>
        <v/>
      </c>
      <c r="M203" t="str">
        <f t="shared" si="37"/>
        <v/>
      </c>
      <c r="N203" t="str">
        <f t="shared" si="38"/>
        <v/>
      </c>
      <c r="O203" t="str">
        <f t="shared" si="39"/>
        <v/>
      </c>
      <c r="P203" t="str">
        <f t="shared" si="40"/>
        <v/>
      </c>
      <c r="Q203" t="str">
        <f t="shared" si="41"/>
        <v/>
      </c>
      <c r="R203" t="str">
        <f t="shared" si="43"/>
        <v/>
      </c>
      <c r="S203" t="str">
        <f t="shared" si="44"/>
        <v/>
      </c>
      <c r="T203" t="str">
        <f t="shared" si="45"/>
        <v/>
      </c>
      <c r="U203" t="str">
        <f t="shared" si="46"/>
        <v/>
      </c>
      <c r="V203" t="str">
        <f t="shared" si="42"/>
        <v/>
      </c>
      <c r="W203" t="str">
        <f t="shared" si="47"/>
        <v/>
      </c>
      <c r="X203" t="str">
        <f t="shared" si="48"/>
        <v/>
      </c>
      <c r="Y203" t="str">
        <f t="shared" si="49"/>
        <v/>
      </c>
    </row>
    <row r="204" spans="1:25" x14ac:dyDescent="0.25">
      <c r="A204">
        <v>83</v>
      </c>
      <c r="B204" s="3">
        <f t="shared" si="50"/>
        <v>10199.442045206733</v>
      </c>
      <c r="C204" s="3">
        <f t="shared" si="50"/>
        <v>7131.9406782272627</v>
      </c>
      <c r="D204" s="3">
        <f t="shared" si="50"/>
        <v>5364.6415952061388</v>
      </c>
      <c r="E204" s="3">
        <f t="shared" si="50"/>
        <v>4371.1894479457424</v>
      </c>
      <c r="F204" s="3">
        <f t="shared" si="50"/>
        <v>3698.6987636463978</v>
      </c>
      <c r="G204" s="3">
        <f t="shared" si="50"/>
        <v>3122.2781771041027</v>
      </c>
      <c r="H204" s="3">
        <f t="shared" si="32"/>
        <v>83</v>
      </c>
      <c r="I204" s="3">
        <f t="shared" si="33"/>
        <v>5364.6415952061388</v>
      </c>
      <c r="J204" s="3">
        <f t="shared" si="34"/>
        <v>3</v>
      </c>
      <c r="K204" t="str">
        <f t="shared" si="35"/>
        <v/>
      </c>
      <c r="L204" t="str">
        <f t="shared" si="36"/>
        <v/>
      </c>
      <c r="M204" t="str">
        <f t="shared" si="37"/>
        <v/>
      </c>
      <c r="N204" t="str">
        <f t="shared" si="38"/>
        <v/>
      </c>
      <c r="O204" t="str">
        <f t="shared" si="39"/>
        <v/>
      </c>
      <c r="P204" t="str">
        <f t="shared" si="40"/>
        <v/>
      </c>
      <c r="Q204" t="str">
        <f t="shared" si="41"/>
        <v/>
      </c>
      <c r="R204" t="str">
        <f t="shared" si="43"/>
        <v/>
      </c>
      <c r="S204" t="str">
        <f t="shared" si="44"/>
        <v/>
      </c>
      <c r="T204" t="str">
        <f t="shared" si="45"/>
        <v/>
      </c>
      <c r="U204" t="str">
        <f t="shared" si="46"/>
        <v/>
      </c>
      <c r="V204" t="str">
        <f t="shared" si="42"/>
        <v/>
      </c>
      <c r="W204" t="str">
        <f t="shared" si="47"/>
        <v/>
      </c>
      <c r="X204" t="str">
        <f t="shared" si="48"/>
        <v/>
      </c>
      <c r="Y204" t="str">
        <f t="shared" si="49"/>
        <v/>
      </c>
    </row>
    <row r="205" spans="1:25" x14ac:dyDescent="0.25">
      <c r="A205">
        <v>84</v>
      </c>
      <c r="B205" s="3">
        <f t="shared" si="50"/>
        <v>10322.326889124886</v>
      </c>
      <c r="C205" s="3">
        <f>$A205/C$18*RnP*RevPerMi/60</f>
        <v>7217.8676743504848</v>
      </c>
      <c r="D205" s="3">
        <f>$A205/D$18*RnP*RevPerMi/60</f>
        <v>5429.27583129296</v>
      </c>
      <c r="E205" s="3">
        <f>$A205/E$18*RnP*RevPerMi/60</f>
        <v>4423.854381053523</v>
      </c>
      <c r="F205" s="3">
        <f>$A205/F$18*RnP*RevPerMi/60</f>
        <v>3743.2613993529812</v>
      </c>
      <c r="G205" s="3">
        <f>$A205/G$18*RnP*RevPerMi/60</f>
        <v>3159.8959864668022</v>
      </c>
      <c r="H205" s="3">
        <f t="shared" si="32"/>
        <v>84</v>
      </c>
      <c r="I205" s="3">
        <f t="shared" si="33"/>
        <v>5429.27583129296</v>
      </c>
      <c r="J205" s="3">
        <f t="shared" si="34"/>
        <v>3</v>
      </c>
      <c r="K205" t="str">
        <f t="shared" si="35"/>
        <v/>
      </c>
      <c r="L205" t="str">
        <f t="shared" si="36"/>
        <v/>
      </c>
      <c r="M205" t="str">
        <f t="shared" si="37"/>
        <v/>
      </c>
      <c r="N205" t="str">
        <f t="shared" si="38"/>
        <v/>
      </c>
      <c r="O205" t="str">
        <f t="shared" si="39"/>
        <v/>
      </c>
      <c r="P205" t="str">
        <f t="shared" si="40"/>
        <v/>
      </c>
      <c r="Q205" t="str">
        <f t="shared" si="41"/>
        <v/>
      </c>
      <c r="R205" t="str">
        <f t="shared" si="43"/>
        <v/>
      </c>
      <c r="S205" t="str">
        <f t="shared" si="44"/>
        <v/>
      </c>
      <c r="T205" t="str">
        <f t="shared" si="45"/>
        <v/>
      </c>
      <c r="U205" t="str">
        <f t="shared" si="46"/>
        <v/>
      </c>
      <c r="V205" t="str">
        <f t="shared" si="42"/>
        <v/>
      </c>
      <c r="W205" t="str">
        <f t="shared" si="47"/>
        <v/>
      </c>
      <c r="X205" t="str">
        <f t="shared" si="48"/>
        <v/>
      </c>
      <c r="Y205" t="str">
        <f t="shared" si="49"/>
        <v/>
      </c>
    </row>
    <row r="206" spans="1:25" x14ac:dyDescent="0.25">
      <c r="A206">
        <v>85</v>
      </c>
      <c r="B206" s="3">
        <f t="shared" si="50"/>
        <v>10445.211733043041</v>
      </c>
      <c r="C206" s="3">
        <f t="shared" si="50"/>
        <v>7303.7946704737033</v>
      </c>
      <c r="D206" s="3">
        <f t="shared" si="50"/>
        <v>5493.9100673797811</v>
      </c>
      <c r="E206" s="3">
        <f t="shared" si="50"/>
        <v>4476.5193141613026</v>
      </c>
      <c r="F206" s="3">
        <f t="shared" si="50"/>
        <v>3787.8240350595634</v>
      </c>
      <c r="G206" s="3">
        <f t="shared" si="50"/>
        <v>3197.5137958295018</v>
      </c>
      <c r="H206" s="3">
        <f t="shared" si="32"/>
        <v>85</v>
      </c>
      <c r="I206" s="3">
        <f t="shared" si="33"/>
        <v>5493.9100673797811</v>
      </c>
      <c r="J206" s="3">
        <f t="shared" si="34"/>
        <v>3</v>
      </c>
      <c r="K206" t="str">
        <f t="shared" si="35"/>
        <v/>
      </c>
      <c r="L206" t="str">
        <f t="shared" si="36"/>
        <v/>
      </c>
      <c r="M206" t="str">
        <f t="shared" si="37"/>
        <v/>
      </c>
      <c r="N206" t="str">
        <f t="shared" si="38"/>
        <v/>
      </c>
      <c r="O206" t="str">
        <f t="shared" si="39"/>
        <v/>
      </c>
      <c r="P206" t="str">
        <f t="shared" si="40"/>
        <v/>
      </c>
      <c r="Q206" t="str">
        <f t="shared" si="41"/>
        <v/>
      </c>
      <c r="R206" t="str">
        <f t="shared" si="43"/>
        <v/>
      </c>
      <c r="S206" t="str">
        <f t="shared" si="44"/>
        <v/>
      </c>
      <c r="T206" t="str">
        <f t="shared" si="45"/>
        <v/>
      </c>
      <c r="U206" t="str">
        <f t="shared" si="46"/>
        <v/>
      </c>
      <c r="V206" t="str">
        <f t="shared" si="42"/>
        <v/>
      </c>
      <c r="W206" t="str">
        <f t="shared" si="47"/>
        <v/>
      </c>
      <c r="X206" t="str">
        <f t="shared" si="48"/>
        <v/>
      </c>
      <c r="Y206" t="str">
        <f t="shared" si="49"/>
        <v/>
      </c>
    </row>
    <row r="207" spans="1:25" x14ac:dyDescent="0.25">
      <c r="A207">
        <v>86</v>
      </c>
      <c r="B207" s="3">
        <f t="shared" si="50"/>
        <v>10568.096576961194</v>
      </c>
      <c r="C207" s="3">
        <f t="shared" si="50"/>
        <v>7389.7216665969254</v>
      </c>
      <c r="D207" s="3">
        <f t="shared" si="50"/>
        <v>5558.5443034666014</v>
      </c>
      <c r="E207" s="3">
        <f t="shared" si="50"/>
        <v>4529.1842472690823</v>
      </c>
      <c r="F207" s="3">
        <f t="shared" si="50"/>
        <v>3832.3866707661459</v>
      </c>
      <c r="G207" s="3">
        <f t="shared" si="50"/>
        <v>3235.1316051922026</v>
      </c>
      <c r="H207" s="3">
        <f t="shared" si="32"/>
        <v>86</v>
      </c>
      <c r="I207" s="3">
        <f t="shared" si="33"/>
        <v>5558.5443034666014</v>
      </c>
      <c r="J207" s="3">
        <f t="shared" si="34"/>
        <v>3</v>
      </c>
      <c r="K207" t="str">
        <f t="shared" si="35"/>
        <v/>
      </c>
      <c r="L207" t="str">
        <f t="shared" si="36"/>
        <v/>
      </c>
      <c r="M207" t="str">
        <f t="shared" si="37"/>
        <v/>
      </c>
      <c r="N207" t="str">
        <f t="shared" si="38"/>
        <v/>
      </c>
      <c r="O207" t="str">
        <f t="shared" si="39"/>
        <v/>
      </c>
      <c r="P207" t="str">
        <f t="shared" si="40"/>
        <v/>
      </c>
      <c r="Q207" t="str">
        <f t="shared" si="41"/>
        <v/>
      </c>
      <c r="R207" t="str">
        <f t="shared" si="43"/>
        <v/>
      </c>
      <c r="S207" t="str">
        <f t="shared" si="44"/>
        <v/>
      </c>
      <c r="T207" t="str">
        <f t="shared" si="45"/>
        <v/>
      </c>
      <c r="U207" t="str">
        <f t="shared" si="46"/>
        <v/>
      </c>
      <c r="V207" t="str">
        <f t="shared" si="42"/>
        <v/>
      </c>
      <c r="W207" t="str">
        <f t="shared" si="47"/>
        <v/>
      </c>
      <c r="X207" t="str">
        <f t="shared" si="48"/>
        <v/>
      </c>
      <c r="Y207" t="str">
        <f t="shared" si="49"/>
        <v/>
      </c>
    </row>
    <row r="208" spans="1:25" x14ac:dyDescent="0.25">
      <c r="A208">
        <v>87</v>
      </c>
      <c r="B208" s="3">
        <f t="shared" si="50"/>
        <v>10690.981420879347</v>
      </c>
      <c r="C208" s="3">
        <f t="shared" si="50"/>
        <v>7475.6486627201457</v>
      </c>
      <c r="D208" s="3">
        <f t="shared" si="50"/>
        <v>5623.1785395534225</v>
      </c>
      <c r="E208" s="3">
        <f t="shared" si="50"/>
        <v>4581.849180376862</v>
      </c>
      <c r="F208" s="3">
        <f t="shared" si="50"/>
        <v>3876.9493064727299</v>
      </c>
      <c r="G208" s="3">
        <f t="shared" si="50"/>
        <v>3272.7494145549022</v>
      </c>
      <c r="H208" s="3">
        <f t="shared" si="32"/>
        <v>87</v>
      </c>
      <c r="I208" s="3">
        <f t="shared" si="33"/>
        <v>5623.1785395534225</v>
      </c>
      <c r="J208" s="3">
        <f t="shared" si="34"/>
        <v>3</v>
      </c>
      <c r="K208" t="str">
        <f t="shared" si="35"/>
        <v/>
      </c>
      <c r="L208" t="str">
        <f t="shared" si="36"/>
        <v/>
      </c>
      <c r="M208" t="str">
        <f t="shared" si="37"/>
        <v/>
      </c>
      <c r="N208" t="str">
        <f t="shared" si="38"/>
        <v/>
      </c>
      <c r="O208" t="str">
        <f t="shared" si="39"/>
        <v/>
      </c>
      <c r="P208" t="str">
        <f t="shared" si="40"/>
        <v/>
      </c>
      <c r="Q208" t="str">
        <f t="shared" si="41"/>
        <v/>
      </c>
      <c r="R208" t="str">
        <f t="shared" si="43"/>
        <v/>
      </c>
      <c r="S208" t="str">
        <f t="shared" si="44"/>
        <v/>
      </c>
      <c r="T208" t="str">
        <f t="shared" si="45"/>
        <v/>
      </c>
      <c r="U208" t="str">
        <f t="shared" si="46"/>
        <v/>
      </c>
      <c r="V208" t="str">
        <f t="shared" si="42"/>
        <v/>
      </c>
      <c r="W208" t="str">
        <f t="shared" si="47"/>
        <v/>
      </c>
      <c r="X208" t="str">
        <f t="shared" si="48"/>
        <v/>
      </c>
      <c r="Y208" t="str">
        <f t="shared" si="49"/>
        <v/>
      </c>
    </row>
    <row r="209" spans="1:25" x14ac:dyDescent="0.25">
      <c r="A209">
        <v>88</v>
      </c>
      <c r="B209" s="3">
        <f t="shared" si="50"/>
        <v>10813.866264797502</v>
      </c>
      <c r="C209" s="3">
        <f>$A209/C$18*RnP*RevPerMi/60</f>
        <v>7561.5756588433642</v>
      </c>
      <c r="D209" s="3">
        <f>$A209/D$18*RnP*RevPerMi/60</f>
        <v>5687.8127756402437</v>
      </c>
      <c r="E209" s="3">
        <f>$A209/E$18*RnP*RevPerMi/60</f>
        <v>4634.5141134846435</v>
      </c>
      <c r="F209" s="3">
        <f>$A209/F$18*RnP*RevPerMi/60</f>
        <v>3921.5119421793124</v>
      </c>
      <c r="G209" s="3">
        <f>$A209/G$18*RnP*RevPerMi/60</f>
        <v>3310.3672239176021</v>
      </c>
      <c r="H209" s="3">
        <f t="shared" si="32"/>
        <v>88</v>
      </c>
      <c r="I209" s="3">
        <f t="shared" si="33"/>
        <v>5687.8127756402437</v>
      </c>
      <c r="J209" s="3">
        <f t="shared" si="34"/>
        <v>3</v>
      </c>
      <c r="K209" t="str">
        <f t="shared" si="35"/>
        <v/>
      </c>
      <c r="L209" t="str">
        <f t="shared" si="36"/>
        <v/>
      </c>
      <c r="M209" t="str">
        <f t="shared" si="37"/>
        <v/>
      </c>
      <c r="N209" t="str">
        <f t="shared" si="38"/>
        <v/>
      </c>
      <c r="O209" t="str">
        <f t="shared" si="39"/>
        <v/>
      </c>
      <c r="P209" t="str">
        <f t="shared" si="40"/>
        <v/>
      </c>
      <c r="Q209" t="str">
        <f t="shared" si="41"/>
        <v/>
      </c>
      <c r="R209" t="str">
        <f t="shared" si="43"/>
        <v/>
      </c>
      <c r="S209" t="str">
        <f t="shared" si="44"/>
        <v/>
      </c>
      <c r="T209" t="str">
        <f t="shared" si="45"/>
        <v/>
      </c>
      <c r="U209" t="str">
        <f t="shared" si="46"/>
        <v/>
      </c>
      <c r="V209" t="str">
        <f t="shared" si="42"/>
        <v/>
      </c>
      <c r="W209" t="str">
        <f t="shared" si="47"/>
        <v/>
      </c>
      <c r="X209" t="str">
        <f t="shared" si="48"/>
        <v/>
      </c>
      <c r="Y209" t="str">
        <f t="shared" si="49"/>
        <v/>
      </c>
    </row>
    <row r="210" spans="1:25" x14ac:dyDescent="0.25">
      <c r="A210">
        <v>89</v>
      </c>
      <c r="B210" s="3">
        <f t="shared" si="50"/>
        <v>10936.751108715654</v>
      </c>
      <c r="C210" s="3">
        <f t="shared" si="50"/>
        <v>7647.5026549665863</v>
      </c>
      <c r="D210" s="3">
        <f t="shared" si="50"/>
        <v>5752.4470117270657</v>
      </c>
      <c r="E210" s="3">
        <f t="shared" si="50"/>
        <v>4687.1790465924232</v>
      </c>
      <c r="F210" s="3">
        <f t="shared" si="50"/>
        <v>3966.0745778858964</v>
      </c>
      <c r="G210" s="3">
        <f t="shared" si="50"/>
        <v>3347.9850332803021</v>
      </c>
      <c r="H210" s="3">
        <f t="shared" si="32"/>
        <v>89</v>
      </c>
      <c r="I210" s="3">
        <f t="shared" si="33"/>
        <v>5752.4470117270657</v>
      </c>
      <c r="J210" s="3">
        <f t="shared" si="34"/>
        <v>3</v>
      </c>
      <c r="K210" t="str">
        <f t="shared" si="35"/>
        <v/>
      </c>
      <c r="L210" t="str">
        <f t="shared" si="36"/>
        <v/>
      </c>
      <c r="M210" t="str">
        <f t="shared" si="37"/>
        <v/>
      </c>
      <c r="N210" t="str">
        <f t="shared" si="38"/>
        <v/>
      </c>
      <c r="O210" t="str">
        <f t="shared" si="39"/>
        <v/>
      </c>
      <c r="P210" t="str">
        <f t="shared" si="40"/>
        <v/>
      </c>
      <c r="Q210" t="str">
        <f t="shared" si="41"/>
        <v/>
      </c>
      <c r="R210" t="str">
        <f t="shared" si="43"/>
        <v/>
      </c>
      <c r="S210" t="str">
        <f t="shared" si="44"/>
        <v/>
      </c>
      <c r="T210" t="str">
        <f t="shared" si="45"/>
        <v/>
      </c>
      <c r="U210" t="str">
        <f t="shared" si="46"/>
        <v/>
      </c>
      <c r="V210" t="str">
        <f t="shared" si="42"/>
        <v/>
      </c>
      <c r="W210" t="str">
        <f t="shared" si="47"/>
        <v/>
      </c>
      <c r="X210" t="str">
        <f t="shared" si="48"/>
        <v/>
      </c>
      <c r="Y210" t="str">
        <f t="shared" si="49"/>
        <v/>
      </c>
    </row>
    <row r="211" spans="1:25" x14ac:dyDescent="0.25">
      <c r="A211">
        <v>90</v>
      </c>
      <c r="B211" s="3">
        <f t="shared" si="50"/>
        <v>11059.635952633807</v>
      </c>
      <c r="C211" s="3">
        <f t="shared" si="50"/>
        <v>7733.4296510898048</v>
      </c>
      <c r="D211" s="3">
        <f t="shared" si="50"/>
        <v>5817.081247813886</v>
      </c>
      <c r="E211" s="3">
        <f t="shared" si="50"/>
        <v>4739.8439797002029</v>
      </c>
      <c r="F211" s="3">
        <f t="shared" si="50"/>
        <v>4010.6372135924789</v>
      </c>
      <c r="G211" s="3">
        <f t="shared" si="50"/>
        <v>3385.602842643003</v>
      </c>
      <c r="H211" s="3">
        <f t="shared" si="32"/>
        <v>90</v>
      </c>
      <c r="I211" s="3">
        <f t="shared" si="33"/>
        <v>5817.081247813886</v>
      </c>
      <c r="J211" s="3">
        <f t="shared" si="34"/>
        <v>3</v>
      </c>
      <c r="K211" t="str">
        <f t="shared" si="35"/>
        <v/>
      </c>
      <c r="L211" t="str">
        <f t="shared" si="36"/>
        <v/>
      </c>
      <c r="M211" t="str">
        <f t="shared" si="37"/>
        <v/>
      </c>
      <c r="N211" t="str">
        <f t="shared" si="38"/>
        <v/>
      </c>
      <c r="O211" t="str">
        <f t="shared" si="39"/>
        <v/>
      </c>
      <c r="P211" t="str">
        <f t="shared" si="40"/>
        <v/>
      </c>
      <c r="Q211" t="str">
        <f t="shared" si="41"/>
        <v/>
      </c>
      <c r="R211" t="str">
        <f t="shared" si="43"/>
        <v/>
      </c>
      <c r="S211" t="str">
        <f t="shared" si="44"/>
        <v/>
      </c>
      <c r="T211" t="str">
        <f t="shared" si="45"/>
        <v/>
      </c>
      <c r="U211" t="str">
        <f t="shared" si="46"/>
        <v/>
      </c>
      <c r="V211" t="str">
        <f t="shared" si="42"/>
        <v/>
      </c>
      <c r="W211" t="str">
        <f t="shared" si="47"/>
        <v/>
      </c>
      <c r="X211" t="str">
        <f t="shared" si="48"/>
        <v/>
      </c>
      <c r="Y211" t="str">
        <f t="shared" si="49"/>
        <v/>
      </c>
    </row>
    <row r="212" spans="1:25" x14ac:dyDescent="0.25">
      <c r="A212">
        <v>91</v>
      </c>
      <c r="B212" s="3">
        <f t="shared" si="50"/>
        <v>11182.52079655196</v>
      </c>
      <c r="C212" s="3">
        <f t="shared" si="50"/>
        <v>7819.3566472130233</v>
      </c>
      <c r="D212" s="3">
        <f t="shared" si="50"/>
        <v>5881.7154839007071</v>
      </c>
      <c r="E212" s="3">
        <f t="shared" si="50"/>
        <v>4792.5089128079835</v>
      </c>
      <c r="F212" s="3">
        <f t="shared" si="50"/>
        <v>4055.1998492990624</v>
      </c>
      <c r="G212" s="3">
        <f t="shared" si="50"/>
        <v>3423.220652005702</v>
      </c>
      <c r="H212" s="3">
        <f t="shared" si="32"/>
        <v>91</v>
      </c>
      <c r="I212" s="3">
        <f t="shared" si="33"/>
        <v>5881.7154839007071</v>
      </c>
      <c r="J212" s="3">
        <f t="shared" si="34"/>
        <v>3</v>
      </c>
      <c r="K212" t="str">
        <f t="shared" si="35"/>
        <v/>
      </c>
      <c r="L212" t="str">
        <f t="shared" si="36"/>
        <v/>
      </c>
      <c r="M212" t="str">
        <f t="shared" si="37"/>
        <v/>
      </c>
      <c r="N212" t="str">
        <f t="shared" si="38"/>
        <v/>
      </c>
      <c r="O212" t="str">
        <f t="shared" si="39"/>
        <v/>
      </c>
      <c r="P212" t="str">
        <f t="shared" si="40"/>
        <v/>
      </c>
      <c r="Q212" t="str">
        <f t="shared" si="41"/>
        <v/>
      </c>
      <c r="R212" t="str">
        <f t="shared" si="43"/>
        <v/>
      </c>
      <c r="S212" t="str">
        <f t="shared" si="44"/>
        <v/>
      </c>
      <c r="T212" t="str">
        <f t="shared" si="45"/>
        <v/>
      </c>
      <c r="U212" t="str">
        <f t="shared" si="46"/>
        <v/>
      </c>
      <c r="V212" t="str">
        <f t="shared" si="42"/>
        <v/>
      </c>
      <c r="W212" t="str">
        <f t="shared" si="47"/>
        <v/>
      </c>
      <c r="X212" t="str">
        <f t="shared" si="48"/>
        <v/>
      </c>
      <c r="Y212" t="str">
        <f t="shared" si="49"/>
        <v/>
      </c>
    </row>
    <row r="213" spans="1:25" x14ac:dyDescent="0.25">
      <c r="A213">
        <v>92</v>
      </c>
      <c r="B213" s="3">
        <f t="shared" si="50"/>
        <v>11305.405640470115</v>
      </c>
      <c r="C213" s="3">
        <f>$A213/C$18*RnP*RevPerMi/60</f>
        <v>7905.2836433362445</v>
      </c>
      <c r="D213" s="3">
        <f>$A213/D$18*RnP*RevPerMi/60</f>
        <v>5946.3497199875283</v>
      </c>
      <c r="E213" s="3">
        <f>$A213/E$18*RnP*RevPerMi/60</f>
        <v>4845.1738459157632</v>
      </c>
      <c r="F213" s="3">
        <f>$A213/F$18*RnP*RevPerMi/60</f>
        <v>4099.7624850056454</v>
      </c>
      <c r="G213" s="3">
        <f>$A213/G$18*RnP*RevPerMi/60</f>
        <v>3460.8384613684025</v>
      </c>
      <c r="H213" s="3">
        <f t="shared" si="32"/>
        <v>92</v>
      </c>
      <c r="I213" s="3">
        <f t="shared" si="33"/>
        <v>5946.3497199875283</v>
      </c>
      <c r="J213" s="3">
        <f t="shared" si="34"/>
        <v>3</v>
      </c>
      <c r="K213" t="str">
        <f t="shared" si="35"/>
        <v/>
      </c>
      <c r="L213" t="str">
        <f t="shared" si="36"/>
        <v/>
      </c>
      <c r="M213" t="str">
        <f t="shared" si="37"/>
        <v/>
      </c>
      <c r="N213" t="str">
        <f t="shared" si="38"/>
        <v/>
      </c>
      <c r="O213" t="str">
        <f t="shared" si="39"/>
        <v/>
      </c>
      <c r="P213" t="str">
        <f t="shared" si="40"/>
        <v/>
      </c>
      <c r="Q213" t="str">
        <f t="shared" si="41"/>
        <v/>
      </c>
      <c r="R213" t="str">
        <f t="shared" si="43"/>
        <v/>
      </c>
      <c r="S213" t="str">
        <f t="shared" si="44"/>
        <v/>
      </c>
      <c r="T213" t="str">
        <f t="shared" si="45"/>
        <v/>
      </c>
      <c r="U213" t="str">
        <f t="shared" si="46"/>
        <v/>
      </c>
      <c r="V213" t="str">
        <f t="shared" si="42"/>
        <v/>
      </c>
      <c r="W213" t="str">
        <f t="shared" si="47"/>
        <v/>
      </c>
      <c r="X213" t="str">
        <f t="shared" si="48"/>
        <v/>
      </c>
      <c r="Y213" t="str">
        <f t="shared" si="49"/>
        <v/>
      </c>
    </row>
    <row r="214" spans="1:25" x14ac:dyDescent="0.25">
      <c r="A214">
        <v>93</v>
      </c>
      <c r="B214" s="3">
        <f t="shared" si="50"/>
        <v>11428.290484388268</v>
      </c>
      <c r="C214" s="3">
        <f t="shared" si="50"/>
        <v>7991.2106394594639</v>
      </c>
      <c r="D214" s="3">
        <f t="shared" si="50"/>
        <v>6010.9839560743485</v>
      </c>
      <c r="E214" s="3">
        <f t="shared" si="50"/>
        <v>4897.8387790235429</v>
      </c>
      <c r="F214" s="3">
        <f t="shared" si="50"/>
        <v>4144.3251207122285</v>
      </c>
      <c r="G214" s="3">
        <f t="shared" si="50"/>
        <v>3498.4562707311024</v>
      </c>
      <c r="H214" s="3">
        <f t="shared" si="32"/>
        <v>93</v>
      </c>
      <c r="I214" s="3">
        <f t="shared" si="33"/>
        <v>6010.9839560743485</v>
      </c>
      <c r="J214" s="3">
        <f t="shared" si="34"/>
        <v>3</v>
      </c>
      <c r="K214" t="str">
        <f t="shared" si="35"/>
        <v/>
      </c>
      <c r="L214" t="str">
        <f t="shared" si="36"/>
        <v/>
      </c>
      <c r="M214" t="str">
        <f t="shared" si="37"/>
        <v/>
      </c>
      <c r="N214" t="str">
        <f t="shared" si="38"/>
        <v/>
      </c>
      <c r="O214" t="str">
        <f t="shared" si="39"/>
        <v/>
      </c>
      <c r="P214" t="str">
        <f t="shared" si="40"/>
        <v/>
      </c>
      <c r="Q214" t="str">
        <f t="shared" si="41"/>
        <v/>
      </c>
      <c r="R214" t="str">
        <f t="shared" si="43"/>
        <v/>
      </c>
      <c r="S214" t="str">
        <f t="shared" si="44"/>
        <v/>
      </c>
      <c r="T214" t="str">
        <f t="shared" si="45"/>
        <v/>
      </c>
      <c r="U214" t="str">
        <f t="shared" si="46"/>
        <v/>
      </c>
      <c r="V214" t="str">
        <f t="shared" si="42"/>
        <v/>
      </c>
      <c r="W214" t="str">
        <f t="shared" si="47"/>
        <v/>
      </c>
      <c r="X214" t="str">
        <f t="shared" si="48"/>
        <v/>
      </c>
      <c r="Y214" t="str">
        <f t="shared" si="49"/>
        <v/>
      </c>
    </row>
    <row r="215" spans="1:25" x14ac:dyDescent="0.25">
      <c r="A215">
        <v>94</v>
      </c>
      <c r="B215" s="3">
        <f t="shared" si="50"/>
        <v>11551.175328306421</v>
      </c>
      <c r="C215" s="3">
        <f t="shared" si="50"/>
        <v>8077.1376355826851</v>
      </c>
      <c r="D215" s="3">
        <f t="shared" si="50"/>
        <v>6075.6181921611696</v>
      </c>
      <c r="E215" s="3">
        <f t="shared" si="50"/>
        <v>4950.5037121313226</v>
      </c>
      <c r="F215" s="3">
        <f t="shared" si="50"/>
        <v>4188.8877564188115</v>
      </c>
      <c r="G215" s="3">
        <f t="shared" si="50"/>
        <v>3536.0740800938024</v>
      </c>
      <c r="H215" s="3">
        <f t="shared" si="32"/>
        <v>94</v>
      </c>
      <c r="I215" s="3">
        <f t="shared" si="33"/>
        <v>6075.6181921611696</v>
      </c>
      <c r="J215" s="3">
        <f t="shared" si="34"/>
        <v>3</v>
      </c>
      <c r="K215" t="str">
        <f t="shared" si="35"/>
        <v/>
      </c>
      <c r="L215" t="str">
        <f t="shared" si="36"/>
        <v/>
      </c>
      <c r="M215" t="str">
        <f t="shared" si="37"/>
        <v/>
      </c>
      <c r="N215" t="str">
        <f t="shared" si="38"/>
        <v/>
      </c>
      <c r="O215" t="str">
        <f t="shared" si="39"/>
        <v/>
      </c>
      <c r="P215" t="str">
        <f t="shared" si="40"/>
        <v/>
      </c>
      <c r="Q215" t="str">
        <f t="shared" si="41"/>
        <v/>
      </c>
      <c r="R215" t="str">
        <f t="shared" si="43"/>
        <v/>
      </c>
      <c r="S215" t="str">
        <f t="shared" si="44"/>
        <v/>
      </c>
      <c r="T215" t="str">
        <f t="shared" si="45"/>
        <v/>
      </c>
      <c r="U215" t="str">
        <f t="shared" si="46"/>
        <v/>
      </c>
      <c r="V215" t="str">
        <f t="shared" si="42"/>
        <v/>
      </c>
      <c r="W215" t="str">
        <f t="shared" si="47"/>
        <v/>
      </c>
      <c r="X215" t="str">
        <f t="shared" si="48"/>
        <v/>
      </c>
      <c r="Y215" t="str">
        <f t="shared" si="49"/>
        <v/>
      </c>
    </row>
    <row r="216" spans="1:25" x14ac:dyDescent="0.25">
      <c r="A216">
        <v>95</v>
      </c>
      <c r="B216" s="3">
        <f t="shared" si="50"/>
        <v>11674.060172224574</v>
      </c>
      <c r="C216" s="3">
        <f t="shared" si="50"/>
        <v>8163.0646317059045</v>
      </c>
      <c r="D216" s="3">
        <f t="shared" si="50"/>
        <v>6140.2524282479899</v>
      </c>
      <c r="E216" s="3">
        <f t="shared" si="50"/>
        <v>5003.1686452391032</v>
      </c>
      <c r="F216" s="3">
        <f t="shared" si="50"/>
        <v>4233.4503921253954</v>
      </c>
      <c r="G216" s="3">
        <f t="shared" si="50"/>
        <v>3573.6918894565028</v>
      </c>
      <c r="H216" s="3">
        <f t="shared" si="32"/>
        <v>95</v>
      </c>
      <c r="I216" s="3">
        <f t="shared" si="33"/>
        <v>6140.2524282479899</v>
      </c>
      <c r="J216" s="3">
        <f t="shared" si="34"/>
        <v>3</v>
      </c>
      <c r="K216" t="str">
        <f t="shared" si="35"/>
        <v/>
      </c>
      <c r="L216" t="str">
        <f t="shared" si="36"/>
        <v/>
      </c>
      <c r="M216" t="str">
        <f t="shared" si="37"/>
        <v/>
      </c>
      <c r="N216" t="str">
        <f t="shared" si="38"/>
        <v/>
      </c>
      <c r="O216" t="str">
        <f t="shared" si="39"/>
        <v/>
      </c>
      <c r="P216" t="str">
        <f t="shared" si="40"/>
        <v/>
      </c>
      <c r="Q216" t="str">
        <f t="shared" si="41"/>
        <v/>
      </c>
      <c r="R216" t="str">
        <f t="shared" si="43"/>
        <v/>
      </c>
      <c r="S216" t="str">
        <f t="shared" si="44"/>
        <v/>
      </c>
      <c r="T216" t="str">
        <f t="shared" si="45"/>
        <v/>
      </c>
      <c r="U216" t="str">
        <f t="shared" si="46"/>
        <v/>
      </c>
      <c r="V216" t="str">
        <f t="shared" si="42"/>
        <v/>
      </c>
      <c r="W216" t="str">
        <f t="shared" si="47"/>
        <v/>
      </c>
      <c r="X216" t="str">
        <f t="shared" si="48"/>
        <v/>
      </c>
      <c r="Y216" t="str">
        <f t="shared" si="49"/>
        <v/>
      </c>
    </row>
    <row r="217" spans="1:25" x14ac:dyDescent="0.25">
      <c r="A217">
        <v>96</v>
      </c>
      <c r="B217" s="3">
        <f t="shared" si="50"/>
        <v>11796.945016142728</v>
      </c>
      <c r="C217" s="3">
        <f>$A217/C$18*RnP*RevPerMi/60</f>
        <v>8248.9916278291257</v>
      </c>
      <c r="D217" s="3">
        <f>$A217/D$18*RnP*RevPerMi/60</f>
        <v>6204.8866643348119</v>
      </c>
      <c r="E217" s="3">
        <f>$A217/E$18*RnP*RevPerMi/60</f>
        <v>5055.8335783468829</v>
      </c>
      <c r="F217" s="3">
        <f>$A217/F$18*RnP*RevPerMi/60</f>
        <v>4278.0130278319784</v>
      </c>
      <c r="G217" s="3">
        <f>$A217/G$18*RnP*RevPerMi/60</f>
        <v>3611.3096988192024</v>
      </c>
      <c r="H217" s="3">
        <f t="shared" si="32"/>
        <v>96</v>
      </c>
      <c r="I217" s="3">
        <f t="shared" si="33"/>
        <v>6204.8866643348119</v>
      </c>
      <c r="J217" s="3">
        <f t="shared" si="34"/>
        <v>3</v>
      </c>
      <c r="K217" t="str">
        <f t="shared" si="35"/>
        <v/>
      </c>
      <c r="L217" t="str">
        <f t="shared" si="36"/>
        <v/>
      </c>
      <c r="M217" t="str">
        <f t="shared" si="37"/>
        <v/>
      </c>
      <c r="N217" t="str">
        <f t="shared" si="38"/>
        <v/>
      </c>
      <c r="O217" t="str">
        <f t="shared" si="39"/>
        <v/>
      </c>
      <c r="P217" t="str">
        <f t="shared" si="40"/>
        <v/>
      </c>
      <c r="Q217" t="str">
        <f t="shared" si="41"/>
        <v/>
      </c>
      <c r="R217" t="str">
        <f t="shared" si="43"/>
        <v/>
      </c>
      <c r="S217" t="str">
        <f t="shared" si="44"/>
        <v/>
      </c>
      <c r="T217" t="str">
        <f t="shared" si="45"/>
        <v/>
      </c>
      <c r="U217" t="str">
        <f t="shared" si="46"/>
        <v/>
      </c>
      <c r="V217" t="str">
        <f t="shared" si="42"/>
        <v/>
      </c>
      <c r="W217" t="str">
        <f t="shared" si="47"/>
        <v/>
      </c>
      <c r="X217" t="str">
        <f t="shared" si="48"/>
        <v/>
      </c>
      <c r="Y217" t="str">
        <f t="shared" si="49"/>
        <v/>
      </c>
    </row>
    <row r="218" spans="1:25" x14ac:dyDescent="0.25">
      <c r="A218">
        <v>97</v>
      </c>
      <c r="B218" s="3">
        <f t="shared" si="50"/>
        <v>11919.829860060881</v>
      </c>
      <c r="C218" s="3">
        <f t="shared" si="50"/>
        <v>8334.918623952346</v>
      </c>
      <c r="D218" s="3">
        <f t="shared" si="50"/>
        <v>6269.5209004216322</v>
      </c>
      <c r="E218" s="3">
        <f t="shared" si="50"/>
        <v>5108.4985114546625</v>
      </c>
      <c r="F218" s="3">
        <f t="shared" si="50"/>
        <v>4322.5756635385605</v>
      </c>
      <c r="G218" s="3">
        <f t="shared" si="50"/>
        <v>3648.9275081819023</v>
      </c>
      <c r="H218" s="3">
        <f t="shared" si="32"/>
        <v>97</v>
      </c>
      <c r="I218" s="3">
        <f t="shared" si="33"/>
        <v>6269.5209004216322</v>
      </c>
      <c r="J218" s="3">
        <f t="shared" si="34"/>
        <v>3</v>
      </c>
      <c r="K218" t="str">
        <f t="shared" si="35"/>
        <v/>
      </c>
      <c r="L218" t="str">
        <f t="shared" si="36"/>
        <v/>
      </c>
      <c r="M218" t="str">
        <f t="shared" si="37"/>
        <v/>
      </c>
      <c r="N218" t="str">
        <f t="shared" si="38"/>
        <v/>
      </c>
      <c r="O218" t="str">
        <f t="shared" si="39"/>
        <v/>
      </c>
      <c r="P218" t="str">
        <f t="shared" si="40"/>
        <v/>
      </c>
      <c r="Q218" t="str">
        <f t="shared" si="41"/>
        <v/>
      </c>
      <c r="R218" t="str">
        <f t="shared" si="43"/>
        <v/>
      </c>
      <c r="S218" t="str">
        <f t="shared" si="44"/>
        <v/>
      </c>
      <c r="T218" t="str">
        <f t="shared" si="45"/>
        <v/>
      </c>
      <c r="U218" t="str">
        <f t="shared" si="46"/>
        <v/>
      </c>
      <c r="V218" t="str">
        <f t="shared" si="42"/>
        <v/>
      </c>
      <c r="W218" t="str">
        <f t="shared" si="47"/>
        <v/>
      </c>
      <c r="X218" t="str">
        <f t="shared" si="48"/>
        <v/>
      </c>
      <c r="Y218" t="str">
        <f t="shared" si="49"/>
        <v/>
      </c>
    </row>
    <row r="219" spans="1:25" x14ac:dyDescent="0.25">
      <c r="A219">
        <v>98</v>
      </c>
      <c r="B219" s="3">
        <f t="shared" si="50"/>
        <v>12042.714703979034</v>
      </c>
      <c r="C219" s="3">
        <f t="shared" si="50"/>
        <v>8420.8456200755663</v>
      </c>
      <c r="D219" s="3">
        <f t="shared" si="50"/>
        <v>6334.1551365084533</v>
      </c>
      <c r="E219" s="3">
        <f t="shared" si="50"/>
        <v>5161.1634445624431</v>
      </c>
      <c r="F219" s="3">
        <f t="shared" si="50"/>
        <v>4367.1382992451436</v>
      </c>
      <c r="G219" s="3">
        <f t="shared" si="50"/>
        <v>3686.5453175446023</v>
      </c>
      <c r="H219" s="3">
        <f t="shared" si="32"/>
        <v>98</v>
      </c>
      <c r="I219" s="3">
        <f t="shared" si="33"/>
        <v>6334.1551365084533</v>
      </c>
      <c r="J219" s="3">
        <f t="shared" si="34"/>
        <v>3</v>
      </c>
      <c r="K219" t="str">
        <f t="shared" si="35"/>
        <v/>
      </c>
      <c r="L219" t="str">
        <f t="shared" si="36"/>
        <v/>
      </c>
      <c r="M219" t="str">
        <f t="shared" si="37"/>
        <v/>
      </c>
      <c r="N219" t="str">
        <f t="shared" si="38"/>
        <v/>
      </c>
      <c r="O219" t="str">
        <f t="shared" si="39"/>
        <v/>
      </c>
      <c r="P219" t="str">
        <f t="shared" si="40"/>
        <v/>
      </c>
      <c r="Q219" t="str">
        <f t="shared" si="41"/>
        <v/>
      </c>
      <c r="R219" t="str">
        <f t="shared" si="43"/>
        <v/>
      </c>
      <c r="S219" t="str">
        <f t="shared" si="44"/>
        <v/>
      </c>
      <c r="T219" t="str">
        <f t="shared" si="45"/>
        <v/>
      </c>
      <c r="U219" t="str">
        <f t="shared" si="46"/>
        <v/>
      </c>
      <c r="V219" t="str">
        <f t="shared" si="42"/>
        <v/>
      </c>
      <c r="W219" t="str">
        <f t="shared" si="47"/>
        <v/>
      </c>
      <c r="X219" t="str">
        <f t="shared" si="48"/>
        <v/>
      </c>
      <c r="Y219" t="str">
        <f t="shared" si="49"/>
        <v/>
      </c>
    </row>
    <row r="220" spans="1:25" x14ac:dyDescent="0.25">
      <c r="A220">
        <v>99</v>
      </c>
      <c r="B220" s="3">
        <f t="shared" si="50"/>
        <v>12165.599547897187</v>
      </c>
      <c r="C220" s="3">
        <f t="shared" si="50"/>
        <v>8506.7726161987848</v>
      </c>
      <c r="D220" s="3">
        <f t="shared" si="50"/>
        <v>6398.7893725952745</v>
      </c>
      <c r="E220" s="3">
        <f t="shared" si="50"/>
        <v>5213.8283776702237</v>
      </c>
      <c r="F220" s="3">
        <f t="shared" si="50"/>
        <v>4411.7009349517266</v>
      </c>
      <c r="G220" s="3">
        <f t="shared" si="50"/>
        <v>3724.1631269073027</v>
      </c>
      <c r="H220" s="3">
        <f t="shared" si="32"/>
        <v>99</v>
      </c>
      <c r="I220" s="3">
        <f t="shared" si="33"/>
        <v>6398.7893725952745</v>
      </c>
      <c r="J220" s="3">
        <f t="shared" si="34"/>
        <v>3</v>
      </c>
      <c r="K220" t="str">
        <f t="shared" si="35"/>
        <v/>
      </c>
      <c r="L220" t="str">
        <f t="shared" si="36"/>
        <v/>
      </c>
      <c r="M220" t="str">
        <f t="shared" si="37"/>
        <v/>
      </c>
      <c r="N220" t="str">
        <f t="shared" si="38"/>
        <v/>
      </c>
      <c r="O220" t="str">
        <f t="shared" si="39"/>
        <v/>
      </c>
      <c r="P220" t="str">
        <f t="shared" si="40"/>
        <v/>
      </c>
      <c r="Q220" t="str">
        <f t="shared" si="41"/>
        <v/>
      </c>
      <c r="R220" t="str">
        <f t="shared" si="43"/>
        <v/>
      </c>
      <c r="S220" t="str">
        <f t="shared" si="44"/>
        <v/>
      </c>
      <c r="T220" t="str">
        <f t="shared" si="45"/>
        <v/>
      </c>
      <c r="U220" t="str">
        <f t="shared" si="46"/>
        <v/>
      </c>
      <c r="V220" t="str">
        <f t="shared" si="42"/>
        <v/>
      </c>
      <c r="W220" t="str">
        <f t="shared" si="47"/>
        <v/>
      </c>
      <c r="X220" t="str">
        <f t="shared" si="48"/>
        <v/>
      </c>
      <c r="Y220" t="str">
        <f t="shared" si="49"/>
        <v/>
      </c>
    </row>
    <row r="221" spans="1:25" x14ac:dyDescent="0.25">
      <c r="A221">
        <v>100</v>
      </c>
      <c r="B221" s="3">
        <f t="shared" si="50"/>
        <v>12288.484391815342</v>
      </c>
      <c r="C221" s="3">
        <f>$A221/C$18*RnP*RevPerMi/60</f>
        <v>8592.6996123220051</v>
      </c>
      <c r="D221" s="3">
        <f>$A221/D$18*RnP*RevPerMi/60</f>
        <v>6463.4236086820956</v>
      </c>
      <c r="E221" s="3">
        <f>$A221/E$18*RnP*RevPerMi/60</f>
        <v>5266.4933107780034</v>
      </c>
      <c r="F221" s="3">
        <f>$A221/F$18*RnP*RevPerMi/60</f>
        <v>4456.2635706583105</v>
      </c>
      <c r="G221" s="3">
        <f>$A221/G$18*RnP*RevPerMi/60</f>
        <v>3761.7809362700023</v>
      </c>
      <c r="H221" s="3">
        <f t="shared" si="32"/>
        <v>100</v>
      </c>
      <c r="I221" s="3">
        <f t="shared" si="33"/>
        <v>6463.4236086820956</v>
      </c>
      <c r="J221" s="3">
        <f t="shared" si="34"/>
        <v>3</v>
      </c>
      <c r="K221" t="str">
        <f t="shared" si="35"/>
        <v/>
      </c>
      <c r="L221" t="str">
        <f t="shared" si="36"/>
        <v/>
      </c>
      <c r="M221" t="str">
        <f t="shared" si="37"/>
        <v/>
      </c>
      <c r="N221" t="str">
        <f t="shared" si="38"/>
        <v/>
      </c>
      <c r="O221" t="str">
        <f t="shared" si="39"/>
        <v/>
      </c>
      <c r="P221" t="str">
        <f t="shared" si="40"/>
        <v/>
      </c>
      <c r="Q221" t="str">
        <f t="shared" si="41"/>
        <v/>
      </c>
      <c r="R221" t="str">
        <f t="shared" si="43"/>
        <v/>
      </c>
      <c r="S221" t="str">
        <f t="shared" si="44"/>
        <v/>
      </c>
      <c r="T221" t="str">
        <f t="shared" si="45"/>
        <v/>
      </c>
      <c r="U221" t="str">
        <f t="shared" si="46"/>
        <v/>
      </c>
      <c r="V221" t="str">
        <f t="shared" si="42"/>
        <v/>
      </c>
      <c r="W221" t="str">
        <f t="shared" si="47"/>
        <v/>
      </c>
      <c r="X221" t="str">
        <f t="shared" si="48"/>
        <v/>
      </c>
      <c r="Y221" t="str">
        <f t="shared" si="49"/>
        <v/>
      </c>
    </row>
    <row r="222" spans="1:25" x14ac:dyDescent="0.25">
      <c r="A222">
        <v>101</v>
      </c>
      <c r="B222" s="3">
        <f t="shared" si="50"/>
        <v>12411.369235733495</v>
      </c>
      <c r="C222" s="3">
        <f t="shared" si="50"/>
        <v>8678.6266084452254</v>
      </c>
      <c r="D222" s="3">
        <f t="shared" si="50"/>
        <v>6528.0578447689168</v>
      </c>
      <c r="E222" s="3">
        <f t="shared" si="50"/>
        <v>5319.158243885784</v>
      </c>
      <c r="F222" s="3">
        <f t="shared" si="50"/>
        <v>4500.8262063648926</v>
      </c>
      <c r="G222" s="3">
        <f t="shared" si="50"/>
        <v>3799.3987456327027</v>
      </c>
      <c r="H222" s="3">
        <f t="shared" si="32"/>
        <v>101</v>
      </c>
      <c r="I222" s="3">
        <f t="shared" si="33"/>
        <v>6528.0578447689168</v>
      </c>
      <c r="J222" s="3">
        <f t="shared" si="34"/>
        <v>3</v>
      </c>
      <c r="K222" t="str">
        <f t="shared" si="35"/>
        <v/>
      </c>
      <c r="L222" t="str">
        <f t="shared" si="36"/>
        <v/>
      </c>
      <c r="M222" t="str">
        <f t="shared" si="37"/>
        <v/>
      </c>
      <c r="N222" t="str">
        <f t="shared" si="38"/>
        <v/>
      </c>
      <c r="O222" t="str">
        <f t="shared" si="39"/>
        <v/>
      </c>
      <c r="P222" t="str">
        <f t="shared" si="40"/>
        <v/>
      </c>
      <c r="Q222" t="str">
        <f t="shared" si="41"/>
        <v/>
      </c>
      <c r="R222" t="str">
        <f t="shared" si="43"/>
        <v/>
      </c>
      <c r="S222" t="str">
        <f t="shared" si="44"/>
        <v/>
      </c>
      <c r="T222" t="str">
        <f t="shared" si="45"/>
        <v/>
      </c>
      <c r="U222" t="str">
        <f t="shared" si="46"/>
        <v/>
      </c>
      <c r="V222" t="str">
        <f t="shared" si="42"/>
        <v/>
      </c>
      <c r="W222" t="str">
        <f t="shared" si="47"/>
        <v/>
      </c>
      <c r="X222" t="str">
        <f t="shared" si="48"/>
        <v/>
      </c>
      <c r="Y222" t="str">
        <f t="shared" si="49"/>
        <v/>
      </c>
    </row>
    <row r="223" spans="1:25" x14ac:dyDescent="0.25">
      <c r="A223">
        <v>102</v>
      </c>
      <c r="B223" s="3">
        <f t="shared" si="50"/>
        <v>12534.254079651648</v>
      </c>
      <c r="C223" s="3">
        <f t="shared" si="50"/>
        <v>8764.5536045684439</v>
      </c>
      <c r="D223" s="3">
        <f t="shared" si="50"/>
        <v>6592.692080855737</v>
      </c>
      <c r="E223" s="3">
        <f t="shared" si="50"/>
        <v>5371.8231769935637</v>
      </c>
      <c r="F223" s="3">
        <f t="shared" si="50"/>
        <v>4545.3888420714766</v>
      </c>
      <c r="G223" s="3">
        <f t="shared" si="50"/>
        <v>3837.0165549954031</v>
      </c>
      <c r="H223" s="3">
        <f t="shared" si="32"/>
        <v>102</v>
      </c>
      <c r="I223" s="3">
        <f t="shared" si="33"/>
        <v>6592.692080855737</v>
      </c>
      <c r="J223" s="3">
        <f t="shared" si="34"/>
        <v>3</v>
      </c>
      <c r="K223" t="str">
        <f t="shared" si="35"/>
        <v/>
      </c>
      <c r="L223" t="str">
        <f t="shared" si="36"/>
        <v/>
      </c>
      <c r="M223" t="str">
        <f t="shared" si="37"/>
        <v/>
      </c>
      <c r="N223" t="str">
        <f t="shared" si="38"/>
        <v/>
      </c>
      <c r="O223" t="str">
        <f t="shared" si="39"/>
        <v/>
      </c>
      <c r="P223" t="str">
        <f t="shared" si="40"/>
        <v/>
      </c>
      <c r="Q223" t="str">
        <f t="shared" si="41"/>
        <v/>
      </c>
      <c r="R223" t="str">
        <f t="shared" si="43"/>
        <v/>
      </c>
      <c r="S223" t="str">
        <f t="shared" si="44"/>
        <v/>
      </c>
      <c r="T223" t="str">
        <f t="shared" si="45"/>
        <v/>
      </c>
      <c r="U223" t="str">
        <f t="shared" si="46"/>
        <v/>
      </c>
      <c r="V223" t="str">
        <f t="shared" si="42"/>
        <v/>
      </c>
      <c r="W223" t="str">
        <f t="shared" si="47"/>
        <v/>
      </c>
      <c r="X223" t="str">
        <f t="shared" si="48"/>
        <v/>
      </c>
      <c r="Y223" t="str">
        <f t="shared" si="49"/>
        <v/>
      </c>
    </row>
    <row r="224" spans="1:25" x14ac:dyDescent="0.25">
      <c r="A224">
        <v>103</v>
      </c>
      <c r="B224" s="3">
        <f t="shared" si="50"/>
        <v>12657.138923569803</v>
      </c>
      <c r="C224" s="3">
        <f t="shared" si="50"/>
        <v>8850.480600691666</v>
      </c>
      <c r="D224" s="3">
        <f t="shared" si="50"/>
        <v>6657.3263169425582</v>
      </c>
      <c r="E224" s="3">
        <f t="shared" si="50"/>
        <v>5424.4881101013434</v>
      </c>
      <c r="F224" s="3">
        <f t="shared" si="50"/>
        <v>4589.9514777780596</v>
      </c>
      <c r="G224" s="3">
        <f t="shared" si="50"/>
        <v>3874.6343643581026</v>
      </c>
      <c r="H224" s="3">
        <f t="shared" si="32"/>
        <v>103</v>
      </c>
      <c r="I224" s="3">
        <f t="shared" si="33"/>
        <v>6657.3263169425582</v>
      </c>
      <c r="J224" s="3">
        <f t="shared" si="34"/>
        <v>3</v>
      </c>
      <c r="K224" t="str">
        <f t="shared" si="35"/>
        <v/>
      </c>
      <c r="L224" t="str">
        <f t="shared" si="36"/>
        <v/>
      </c>
      <c r="M224" t="str">
        <f t="shared" si="37"/>
        <v/>
      </c>
      <c r="N224" t="str">
        <f t="shared" si="38"/>
        <v/>
      </c>
      <c r="O224" t="str">
        <f t="shared" si="39"/>
        <v/>
      </c>
      <c r="P224" t="str">
        <f t="shared" si="40"/>
        <v/>
      </c>
      <c r="Q224" t="str">
        <f t="shared" si="41"/>
        <v/>
      </c>
      <c r="R224" t="str">
        <f t="shared" si="43"/>
        <v/>
      </c>
      <c r="S224" t="str">
        <f t="shared" si="44"/>
        <v/>
      </c>
      <c r="T224" t="str">
        <f t="shared" si="45"/>
        <v/>
      </c>
      <c r="U224" t="str">
        <f t="shared" si="46"/>
        <v/>
      </c>
      <c r="V224" t="str">
        <f t="shared" si="42"/>
        <v/>
      </c>
      <c r="W224" t="str">
        <f t="shared" si="47"/>
        <v/>
      </c>
      <c r="X224" t="str">
        <f t="shared" si="48"/>
        <v/>
      </c>
      <c r="Y224" t="str">
        <f t="shared" si="49"/>
        <v/>
      </c>
    </row>
    <row r="225" spans="1:25" x14ac:dyDescent="0.25">
      <c r="A225">
        <v>104</v>
      </c>
      <c r="B225" s="3">
        <f t="shared" si="50"/>
        <v>12780.023767487955</v>
      </c>
      <c r="C225" s="3">
        <f>$A225/C$18*RnP*RevPerMi/60</f>
        <v>8936.4075968148845</v>
      </c>
      <c r="D225" s="3">
        <f>$A225/D$18*RnP*RevPerMi/60</f>
        <v>6721.9605530293793</v>
      </c>
      <c r="E225" s="3">
        <f>$A225/E$18*RnP*RevPerMi/60</f>
        <v>5477.1530432091231</v>
      </c>
      <c r="F225" s="3">
        <f>$A225/F$18*RnP*RevPerMi/60</f>
        <v>4634.5141134846435</v>
      </c>
      <c r="G225" s="3">
        <f>$A225/G$18*RnP*RevPerMi/60</f>
        <v>3912.2521737208026</v>
      </c>
      <c r="H225" s="3">
        <f t="shared" si="32"/>
        <v>104</v>
      </c>
      <c r="I225" s="3">
        <f t="shared" si="33"/>
        <v>6721.9605530293793</v>
      </c>
      <c r="J225" s="3">
        <f t="shared" si="34"/>
        <v>3</v>
      </c>
      <c r="K225" t="str">
        <f t="shared" si="35"/>
        <v/>
      </c>
      <c r="L225" t="str">
        <f t="shared" si="36"/>
        <v/>
      </c>
      <c r="M225" t="str">
        <f t="shared" si="37"/>
        <v/>
      </c>
      <c r="N225" t="str">
        <f t="shared" si="38"/>
        <v/>
      </c>
      <c r="O225" t="str">
        <f t="shared" si="39"/>
        <v/>
      </c>
      <c r="P225" t="str">
        <f t="shared" si="40"/>
        <v/>
      </c>
      <c r="Q225" t="str">
        <f t="shared" si="41"/>
        <v/>
      </c>
      <c r="R225" t="str">
        <f t="shared" si="43"/>
        <v/>
      </c>
      <c r="S225" t="str">
        <f t="shared" si="44"/>
        <v/>
      </c>
      <c r="T225" t="str">
        <f t="shared" si="45"/>
        <v/>
      </c>
      <c r="U225" t="str">
        <f t="shared" si="46"/>
        <v/>
      </c>
      <c r="V225" t="str">
        <f t="shared" si="42"/>
        <v/>
      </c>
      <c r="W225" t="str">
        <f t="shared" si="47"/>
        <v/>
      </c>
      <c r="X225" t="str">
        <f t="shared" si="48"/>
        <v/>
      </c>
      <c r="Y225" t="str">
        <f t="shared" si="49"/>
        <v/>
      </c>
    </row>
    <row r="226" spans="1:25" x14ac:dyDescent="0.25">
      <c r="A226">
        <v>105</v>
      </c>
      <c r="B226" s="3">
        <f t="shared" si="50"/>
        <v>12902.908611406108</v>
      </c>
      <c r="C226" s="3">
        <f t="shared" si="50"/>
        <v>9022.3345929381067</v>
      </c>
      <c r="D226" s="3">
        <f t="shared" si="50"/>
        <v>6786.5947891162004</v>
      </c>
      <c r="E226" s="3">
        <f t="shared" si="50"/>
        <v>5529.8179763169037</v>
      </c>
      <c r="F226" s="3">
        <f t="shared" si="50"/>
        <v>4679.0767491912256</v>
      </c>
      <c r="G226" s="3">
        <f t="shared" si="50"/>
        <v>3949.8699830835026</v>
      </c>
      <c r="H226" s="3">
        <f t="shared" si="32"/>
        <v>105</v>
      </c>
      <c r="I226" s="3">
        <f t="shared" si="33"/>
        <v>6786.5947891162004</v>
      </c>
      <c r="J226" s="3">
        <f t="shared" si="34"/>
        <v>3</v>
      </c>
      <c r="K226" t="str">
        <f t="shared" si="35"/>
        <v/>
      </c>
      <c r="L226" t="str">
        <f t="shared" si="36"/>
        <v/>
      </c>
      <c r="M226">
        <f t="shared" si="37"/>
        <v>105</v>
      </c>
      <c r="N226" t="str">
        <f t="shared" si="38"/>
        <v/>
      </c>
      <c r="O226" t="str">
        <f t="shared" si="39"/>
        <v/>
      </c>
      <c r="P226" t="str">
        <f t="shared" si="40"/>
        <v/>
      </c>
      <c r="Q226" t="str">
        <f t="shared" si="41"/>
        <v/>
      </c>
      <c r="R226" t="str">
        <f t="shared" si="43"/>
        <v/>
      </c>
      <c r="S226">
        <f t="shared" si="44"/>
        <v>1256.7768127992967</v>
      </c>
      <c r="T226" t="str">
        <f t="shared" si="45"/>
        <v/>
      </c>
      <c r="U226" t="str">
        <f t="shared" si="46"/>
        <v/>
      </c>
      <c r="V226" t="str">
        <f t="shared" si="42"/>
        <v/>
      </c>
      <c r="W226">
        <f t="shared" si="47"/>
        <v>9022.3345929381067</v>
      </c>
      <c r="X226" t="str">
        <f t="shared" si="48"/>
        <v/>
      </c>
      <c r="Y226" t="str">
        <f t="shared" si="49"/>
        <v/>
      </c>
    </row>
    <row r="227" spans="1:25" x14ac:dyDescent="0.25">
      <c r="A227">
        <v>106</v>
      </c>
      <c r="B227" s="3">
        <f t="shared" si="50"/>
        <v>13025.793455324261</v>
      </c>
      <c r="C227" s="3">
        <f t="shared" si="50"/>
        <v>9108.2615890613251</v>
      </c>
      <c r="D227" s="3">
        <f t="shared" si="50"/>
        <v>6851.2290252030207</v>
      </c>
      <c r="E227" s="3">
        <f t="shared" si="50"/>
        <v>5582.4829094246834</v>
      </c>
      <c r="F227" s="3">
        <f t="shared" si="50"/>
        <v>4723.6393848978087</v>
      </c>
      <c r="G227" s="3">
        <f t="shared" si="50"/>
        <v>3987.487792446203</v>
      </c>
      <c r="H227" s="3">
        <f t="shared" si="32"/>
        <v>106</v>
      </c>
      <c r="I227" s="3">
        <f t="shared" si="33"/>
        <v>5582.4829094246834</v>
      </c>
      <c r="J227" s="3">
        <f t="shared" si="34"/>
        <v>4</v>
      </c>
      <c r="K227" t="str">
        <f t="shared" si="35"/>
        <v/>
      </c>
      <c r="L227" t="str">
        <f t="shared" si="36"/>
        <v/>
      </c>
      <c r="M227" t="str">
        <f t="shared" si="37"/>
        <v/>
      </c>
      <c r="N227" t="str">
        <f t="shared" si="38"/>
        <v/>
      </c>
      <c r="O227" t="str">
        <f t="shared" si="39"/>
        <v/>
      </c>
      <c r="P227" t="str">
        <f t="shared" si="40"/>
        <v/>
      </c>
      <c r="Q227" t="str">
        <f t="shared" si="41"/>
        <v/>
      </c>
      <c r="R227" t="str">
        <f t="shared" si="43"/>
        <v/>
      </c>
      <c r="S227" t="str">
        <f t="shared" si="44"/>
        <v/>
      </c>
      <c r="T227" t="str">
        <f t="shared" si="45"/>
        <v/>
      </c>
      <c r="U227" t="str">
        <f t="shared" si="46"/>
        <v/>
      </c>
      <c r="V227" t="str">
        <f t="shared" si="42"/>
        <v/>
      </c>
      <c r="W227" t="str">
        <f t="shared" si="47"/>
        <v/>
      </c>
      <c r="X227" t="str">
        <f t="shared" si="48"/>
        <v/>
      </c>
      <c r="Y227" t="str">
        <f t="shared" si="49"/>
        <v/>
      </c>
    </row>
    <row r="228" spans="1:25" x14ac:dyDescent="0.25">
      <c r="A228">
        <v>107</v>
      </c>
      <c r="B228" s="3">
        <f t="shared" si="50"/>
        <v>13148.678299242416</v>
      </c>
      <c r="C228" s="3">
        <f t="shared" si="50"/>
        <v>9194.1885851845454</v>
      </c>
      <c r="D228" s="3">
        <f t="shared" si="50"/>
        <v>6915.8632612898409</v>
      </c>
      <c r="E228" s="3">
        <f t="shared" si="50"/>
        <v>5635.1478425324631</v>
      </c>
      <c r="F228" s="3">
        <f t="shared" si="50"/>
        <v>4768.2020206043926</v>
      </c>
      <c r="G228" s="3">
        <f t="shared" si="50"/>
        <v>4025.1056018089021</v>
      </c>
      <c r="H228" s="3">
        <f t="shared" si="32"/>
        <v>107</v>
      </c>
      <c r="I228" s="3">
        <f t="shared" si="33"/>
        <v>5635.1478425324631</v>
      </c>
      <c r="J228" s="3">
        <f t="shared" si="34"/>
        <v>4</v>
      </c>
      <c r="K228" t="str">
        <f t="shared" si="35"/>
        <v/>
      </c>
      <c r="L228" t="str">
        <f t="shared" si="36"/>
        <v/>
      </c>
      <c r="M228" t="str">
        <f t="shared" si="37"/>
        <v/>
      </c>
      <c r="N228" t="str">
        <f t="shared" si="38"/>
        <v/>
      </c>
      <c r="O228" t="str">
        <f t="shared" si="39"/>
        <v/>
      </c>
      <c r="P228" t="str">
        <f t="shared" si="40"/>
        <v/>
      </c>
      <c r="Q228" t="str">
        <f t="shared" si="41"/>
        <v/>
      </c>
      <c r="R228" t="str">
        <f t="shared" si="43"/>
        <v/>
      </c>
      <c r="S228" t="str">
        <f t="shared" si="44"/>
        <v/>
      </c>
      <c r="T228" t="str">
        <f t="shared" si="45"/>
        <v/>
      </c>
      <c r="U228" t="str">
        <f t="shared" si="46"/>
        <v/>
      </c>
      <c r="V228" t="str">
        <f t="shared" si="42"/>
        <v/>
      </c>
      <c r="W228" t="str">
        <f t="shared" si="47"/>
        <v/>
      </c>
      <c r="X228" t="str">
        <f t="shared" si="48"/>
        <v/>
      </c>
      <c r="Y228" t="str">
        <f t="shared" si="49"/>
        <v/>
      </c>
    </row>
    <row r="229" spans="1:25" x14ac:dyDescent="0.25">
      <c r="A229">
        <v>108</v>
      </c>
      <c r="B229" s="3">
        <f t="shared" si="50"/>
        <v>13271.563143160569</v>
      </c>
      <c r="C229" s="3">
        <f>$A229/C$18*RnP*RevPerMi/60</f>
        <v>9280.1155813077658</v>
      </c>
      <c r="D229" s="3">
        <f>$A229/D$18*RnP*RevPerMi/60</f>
        <v>6980.497497376663</v>
      </c>
      <c r="E229" s="3">
        <f>$A229/E$18*RnP*RevPerMi/60</f>
        <v>5687.8127756402437</v>
      </c>
      <c r="F229" s="3">
        <f>$A229/F$18*RnP*RevPerMi/60</f>
        <v>4812.7646563109756</v>
      </c>
      <c r="G229" s="3">
        <f>$A229/G$18*RnP*RevPerMi/60</f>
        <v>4062.7234111716029</v>
      </c>
      <c r="H229" s="3">
        <f t="shared" si="32"/>
        <v>108</v>
      </c>
      <c r="I229" s="3">
        <f t="shared" si="33"/>
        <v>5687.8127756402437</v>
      </c>
      <c r="J229" s="3">
        <f t="shared" si="34"/>
        <v>4</v>
      </c>
      <c r="K229" t="str">
        <f t="shared" si="35"/>
        <v/>
      </c>
      <c r="L229" t="str">
        <f t="shared" si="36"/>
        <v/>
      </c>
      <c r="M229" t="str">
        <f t="shared" si="37"/>
        <v/>
      </c>
      <c r="N229" t="str">
        <f t="shared" si="38"/>
        <v/>
      </c>
      <c r="O229" t="str">
        <f t="shared" si="39"/>
        <v/>
      </c>
      <c r="P229" t="str">
        <f t="shared" si="40"/>
        <v/>
      </c>
      <c r="Q229" t="str">
        <f t="shared" si="41"/>
        <v/>
      </c>
      <c r="R229" t="str">
        <f t="shared" si="43"/>
        <v/>
      </c>
      <c r="S229" t="str">
        <f t="shared" si="44"/>
        <v/>
      </c>
      <c r="T229" t="str">
        <f t="shared" si="45"/>
        <v/>
      </c>
      <c r="U229" t="str">
        <f t="shared" si="46"/>
        <v/>
      </c>
      <c r="V229" t="str">
        <f t="shared" si="42"/>
        <v/>
      </c>
      <c r="W229" t="str">
        <f t="shared" si="47"/>
        <v/>
      </c>
      <c r="X229" t="str">
        <f t="shared" si="48"/>
        <v/>
      </c>
      <c r="Y229" t="str">
        <f t="shared" si="49"/>
        <v/>
      </c>
    </row>
    <row r="230" spans="1:25" x14ac:dyDescent="0.25">
      <c r="A230">
        <v>109</v>
      </c>
      <c r="B230" s="3">
        <f t="shared" si="50"/>
        <v>13394.447987078722</v>
      </c>
      <c r="C230" s="3">
        <f t="shared" si="50"/>
        <v>9366.0425774309861</v>
      </c>
      <c r="D230" s="3">
        <f t="shared" si="50"/>
        <v>7045.1317334634841</v>
      </c>
      <c r="E230" s="3">
        <f t="shared" si="50"/>
        <v>5740.4777087480234</v>
      </c>
      <c r="F230" s="3">
        <f t="shared" si="50"/>
        <v>4857.3272920175577</v>
      </c>
      <c r="G230" s="3">
        <f t="shared" si="50"/>
        <v>4100.3412205343029</v>
      </c>
      <c r="H230" s="3">
        <f t="shared" si="32"/>
        <v>109</v>
      </c>
      <c r="I230" s="3">
        <f t="shared" si="33"/>
        <v>5740.4777087480234</v>
      </c>
      <c r="J230" s="3">
        <f t="shared" si="34"/>
        <v>4</v>
      </c>
      <c r="K230" t="str">
        <f t="shared" si="35"/>
        <v/>
      </c>
      <c r="L230" t="str">
        <f t="shared" si="36"/>
        <v/>
      </c>
      <c r="M230" t="str">
        <f t="shared" si="37"/>
        <v/>
      </c>
      <c r="N230" t="str">
        <f t="shared" si="38"/>
        <v/>
      </c>
      <c r="O230" t="str">
        <f t="shared" si="39"/>
        <v/>
      </c>
      <c r="P230" t="str">
        <f t="shared" si="40"/>
        <v/>
      </c>
      <c r="Q230" t="str">
        <f t="shared" si="41"/>
        <v/>
      </c>
      <c r="R230" t="str">
        <f t="shared" si="43"/>
        <v/>
      </c>
      <c r="S230" t="str">
        <f t="shared" si="44"/>
        <v/>
      </c>
      <c r="T230" t="str">
        <f t="shared" si="45"/>
        <v/>
      </c>
      <c r="U230" t="str">
        <f t="shared" si="46"/>
        <v/>
      </c>
      <c r="V230" t="str">
        <f t="shared" si="42"/>
        <v/>
      </c>
      <c r="W230" t="str">
        <f t="shared" si="47"/>
        <v/>
      </c>
      <c r="X230" t="str">
        <f t="shared" si="48"/>
        <v/>
      </c>
      <c r="Y230" t="str">
        <f t="shared" si="49"/>
        <v/>
      </c>
    </row>
    <row r="231" spans="1:25" x14ac:dyDescent="0.25">
      <c r="A231">
        <v>110</v>
      </c>
      <c r="B231" s="3">
        <f t="shared" si="50"/>
        <v>13517.332830996875</v>
      </c>
      <c r="C231" s="3">
        <f t="shared" si="50"/>
        <v>9451.9695735542045</v>
      </c>
      <c r="D231" s="3">
        <f t="shared" si="50"/>
        <v>7109.7659695503044</v>
      </c>
      <c r="E231" s="3">
        <f t="shared" si="50"/>
        <v>5793.142641855803</v>
      </c>
      <c r="F231" s="3">
        <f t="shared" si="50"/>
        <v>4901.8899277241417</v>
      </c>
      <c r="G231" s="3">
        <f t="shared" si="50"/>
        <v>4137.9590298970024</v>
      </c>
      <c r="H231" s="3">
        <f t="shared" si="32"/>
        <v>110</v>
      </c>
      <c r="I231" s="3">
        <f t="shared" si="33"/>
        <v>5793.142641855803</v>
      </c>
      <c r="J231" s="3">
        <f t="shared" si="34"/>
        <v>4</v>
      </c>
      <c r="K231" t="str">
        <f t="shared" si="35"/>
        <v/>
      </c>
      <c r="L231" t="str">
        <f t="shared" si="36"/>
        <v/>
      </c>
      <c r="M231" t="str">
        <f t="shared" si="37"/>
        <v/>
      </c>
      <c r="N231" t="str">
        <f t="shared" si="38"/>
        <v/>
      </c>
      <c r="O231" t="str">
        <f t="shared" si="39"/>
        <v/>
      </c>
      <c r="P231" t="str">
        <f t="shared" si="40"/>
        <v/>
      </c>
      <c r="Q231" t="str">
        <f t="shared" si="41"/>
        <v/>
      </c>
      <c r="R231" t="str">
        <f t="shared" si="43"/>
        <v/>
      </c>
      <c r="S231" t="str">
        <f t="shared" si="44"/>
        <v/>
      </c>
      <c r="T231" t="str">
        <f t="shared" si="45"/>
        <v/>
      </c>
      <c r="U231" t="str">
        <f t="shared" si="46"/>
        <v/>
      </c>
      <c r="V231" t="str">
        <f t="shared" si="42"/>
        <v/>
      </c>
      <c r="W231" t="str">
        <f t="shared" si="47"/>
        <v/>
      </c>
      <c r="X231" t="str">
        <f t="shared" si="48"/>
        <v/>
      </c>
      <c r="Y231" t="str">
        <f t="shared" si="49"/>
        <v/>
      </c>
    </row>
    <row r="232" spans="1:25" x14ac:dyDescent="0.25">
      <c r="A232">
        <v>111</v>
      </c>
      <c r="B232" s="3">
        <f t="shared" si="50"/>
        <v>13640.217674915029</v>
      </c>
      <c r="C232" s="3">
        <f t="shared" si="50"/>
        <v>9537.8965696774248</v>
      </c>
      <c r="D232" s="3">
        <f t="shared" si="50"/>
        <v>7174.4002056371264</v>
      </c>
      <c r="E232" s="3">
        <f t="shared" si="50"/>
        <v>5845.8075749635836</v>
      </c>
      <c r="F232" s="3">
        <f t="shared" si="50"/>
        <v>4946.4525634307238</v>
      </c>
      <c r="G232" s="3">
        <f t="shared" si="50"/>
        <v>4175.5768392597029</v>
      </c>
      <c r="H232" s="3">
        <f t="shared" si="32"/>
        <v>111</v>
      </c>
      <c r="I232" s="3">
        <f t="shared" si="33"/>
        <v>5845.8075749635836</v>
      </c>
      <c r="J232" s="3">
        <f t="shared" si="34"/>
        <v>4</v>
      </c>
      <c r="K232" t="str">
        <f t="shared" si="35"/>
        <v/>
      </c>
      <c r="L232" t="str">
        <f t="shared" si="36"/>
        <v/>
      </c>
      <c r="M232" t="str">
        <f t="shared" si="37"/>
        <v/>
      </c>
      <c r="N232" t="str">
        <f t="shared" si="38"/>
        <v/>
      </c>
      <c r="O232" t="str">
        <f t="shared" si="39"/>
        <v/>
      </c>
      <c r="P232" t="str">
        <f t="shared" si="40"/>
        <v/>
      </c>
      <c r="Q232" t="str">
        <f t="shared" si="41"/>
        <v/>
      </c>
      <c r="R232" t="str">
        <f t="shared" si="43"/>
        <v/>
      </c>
      <c r="S232" t="str">
        <f t="shared" si="44"/>
        <v/>
      </c>
      <c r="T232" t="str">
        <f t="shared" si="45"/>
        <v/>
      </c>
      <c r="U232" t="str">
        <f t="shared" si="46"/>
        <v/>
      </c>
      <c r="V232" t="str">
        <f t="shared" si="42"/>
        <v/>
      </c>
      <c r="W232" t="str">
        <f t="shared" si="47"/>
        <v/>
      </c>
      <c r="X232" t="str">
        <f t="shared" si="48"/>
        <v/>
      </c>
      <c r="Y232" t="str">
        <f t="shared" si="49"/>
        <v/>
      </c>
    </row>
    <row r="233" spans="1:25" x14ac:dyDescent="0.25">
      <c r="A233">
        <v>112</v>
      </c>
      <c r="B233" s="3">
        <f t="shared" si="50"/>
        <v>13763.102518833184</v>
      </c>
      <c r="C233" s="3">
        <f>$A233/C$18*RnP*RevPerMi/60</f>
        <v>9623.8235658006452</v>
      </c>
      <c r="D233" s="3">
        <f>$A233/D$18*RnP*RevPerMi/60</f>
        <v>7239.0344417239485</v>
      </c>
      <c r="E233" s="3">
        <f>$A233/E$18*RnP*RevPerMi/60</f>
        <v>5898.4725080713642</v>
      </c>
      <c r="F233" s="3">
        <f>$A233/F$18*RnP*RevPerMi/60</f>
        <v>4991.0151991373077</v>
      </c>
      <c r="G233" s="3">
        <f>$A233/G$18*RnP*RevPerMi/60</f>
        <v>4213.1946486224024</v>
      </c>
      <c r="H233" s="3">
        <f t="shared" si="32"/>
        <v>112</v>
      </c>
      <c r="I233" s="3">
        <f t="shared" si="33"/>
        <v>5898.4725080713642</v>
      </c>
      <c r="J233" s="3">
        <f t="shared" si="34"/>
        <v>4</v>
      </c>
      <c r="K233" t="str">
        <f t="shared" si="35"/>
        <v/>
      </c>
      <c r="L233" t="str">
        <f t="shared" si="36"/>
        <v/>
      </c>
      <c r="M233" t="str">
        <f t="shared" si="37"/>
        <v/>
      </c>
      <c r="N233" t="str">
        <f t="shared" si="38"/>
        <v/>
      </c>
      <c r="O233" t="str">
        <f t="shared" si="39"/>
        <v/>
      </c>
      <c r="P233" t="str">
        <f t="shared" si="40"/>
        <v/>
      </c>
      <c r="Q233" t="str">
        <f t="shared" si="41"/>
        <v/>
      </c>
      <c r="R233" t="str">
        <f t="shared" si="43"/>
        <v/>
      </c>
      <c r="S233" t="str">
        <f t="shared" si="44"/>
        <v/>
      </c>
      <c r="T233" t="str">
        <f t="shared" si="45"/>
        <v/>
      </c>
      <c r="U233" t="str">
        <f t="shared" si="46"/>
        <v/>
      </c>
      <c r="V233" t="str">
        <f t="shared" si="42"/>
        <v/>
      </c>
      <c r="W233" t="str">
        <f t="shared" si="47"/>
        <v/>
      </c>
      <c r="X233" t="str">
        <f t="shared" si="48"/>
        <v/>
      </c>
      <c r="Y233" t="str">
        <f t="shared" si="49"/>
        <v/>
      </c>
    </row>
    <row r="234" spans="1:25" x14ac:dyDescent="0.25">
      <c r="A234">
        <v>113</v>
      </c>
      <c r="B234" s="3">
        <f t="shared" si="50"/>
        <v>13885.987362751335</v>
      </c>
      <c r="C234" s="3">
        <f t="shared" si="50"/>
        <v>9709.7505619238673</v>
      </c>
      <c r="D234" s="3">
        <f t="shared" si="50"/>
        <v>7303.6686778107678</v>
      </c>
      <c r="E234" s="3">
        <f t="shared" si="50"/>
        <v>5951.1374411791439</v>
      </c>
      <c r="F234" s="3">
        <f t="shared" si="50"/>
        <v>5035.5778348438907</v>
      </c>
      <c r="G234" s="3">
        <f t="shared" si="50"/>
        <v>4250.8124579851028</v>
      </c>
      <c r="H234" s="3">
        <f t="shared" si="32"/>
        <v>113</v>
      </c>
      <c r="I234" s="3">
        <f t="shared" si="33"/>
        <v>5951.1374411791439</v>
      </c>
      <c r="J234" s="3">
        <f t="shared" si="34"/>
        <v>4</v>
      </c>
      <c r="K234" t="str">
        <f t="shared" si="35"/>
        <v/>
      </c>
      <c r="L234" t="str">
        <f t="shared" si="36"/>
        <v/>
      </c>
      <c r="M234" t="str">
        <f t="shared" si="37"/>
        <v/>
      </c>
      <c r="N234" t="str">
        <f t="shared" si="38"/>
        <v/>
      </c>
      <c r="O234" t="str">
        <f t="shared" si="39"/>
        <v/>
      </c>
      <c r="P234" t="str">
        <f t="shared" si="40"/>
        <v/>
      </c>
      <c r="Q234" t="str">
        <f t="shared" si="41"/>
        <v/>
      </c>
      <c r="R234" t="str">
        <f t="shared" si="43"/>
        <v/>
      </c>
      <c r="S234" t="str">
        <f t="shared" si="44"/>
        <v/>
      </c>
      <c r="T234" t="str">
        <f t="shared" si="45"/>
        <v/>
      </c>
      <c r="U234" t="str">
        <f t="shared" si="46"/>
        <v/>
      </c>
      <c r="V234" t="str">
        <f t="shared" si="42"/>
        <v/>
      </c>
      <c r="W234" t="str">
        <f t="shared" si="47"/>
        <v/>
      </c>
      <c r="X234" t="str">
        <f t="shared" si="48"/>
        <v/>
      </c>
      <c r="Y234" t="str">
        <f t="shared" si="49"/>
        <v/>
      </c>
    </row>
    <row r="235" spans="1:25" x14ac:dyDescent="0.25">
      <c r="A235">
        <v>114</v>
      </c>
      <c r="B235" s="3">
        <f t="shared" si="50"/>
        <v>14008.872206669488</v>
      </c>
      <c r="C235" s="3">
        <f t="shared" si="50"/>
        <v>9795.6775580470858</v>
      </c>
      <c r="D235" s="3">
        <f t="shared" si="50"/>
        <v>7368.302913897588</v>
      </c>
      <c r="E235" s="3">
        <f t="shared" si="50"/>
        <v>6003.8023742869236</v>
      </c>
      <c r="F235" s="3">
        <f t="shared" si="50"/>
        <v>5080.1404705504729</v>
      </c>
      <c r="G235" s="3">
        <f t="shared" si="50"/>
        <v>4288.4302673478023</v>
      </c>
      <c r="H235" s="3">
        <f t="shared" si="32"/>
        <v>114</v>
      </c>
      <c r="I235" s="3">
        <f t="shared" si="33"/>
        <v>6003.8023742869236</v>
      </c>
      <c r="J235" s="3">
        <f t="shared" si="34"/>
        <v>4</v>
      </c>
      <c r="K235" t="str">
        <f t="shared" si="35"/>
        <v/>
      </c>
      <c r="L235" t="str">
        <f t="shared" si="36"/>
        <v/>
      </c>
      <c r="M235" t="str">
        <f t="shared" si="37"/>
        <v/>
      </c>
      <c r="N235" t="str">
        <f t="shared" si="38"/>
        <v/>
      </c>
      <c r="O235" t="str">
        <f t="shared" si="39"/>
        <v/>
      </c>
      <c r="P235" t="str">
        <f t="shared" si="40"/>
        <v/>
      </c>
      <c r="Q235" t="str">
        <f t="shared" si="41"/>
        <v/>
      </c>
      <c r="R235" t="str">
        <f t="shared" si="43"/>
        <v/>
      </c>
      <c r="S235" t="str">
        <f t="shared" si="44"/>
        <v/>
      </c>
      <c r="T235" t="str">
        <f t="shared" si="45"/>
        <v/>
      </c>
      <c r="U235" t="str">
        <f t="shared" si="46"/>
        <v/>
      </c>
      <c r="V235" t="str">
        <f t="shared" si="42"/>
        <v/>
      </c>
      <c r="W235" t="str">
        <f t="shared" si="47"/>
        <v/>
      </c>
      <c r="X235" t="str">
        <f t="shared" si="48"/>
        <v/>
      </c>
      <c r="Y235" t="str">
        <f t="shared" si="49"/>
        <v/>
      </c>
    </row>
    <row r="236" spans="1:25" x14ac:dyDescent="0.25">
      <c r="A236">
        <v>115</v>
      </c>
      <c r="B236" s="3">
        <f t="shared" si="50"/>
        <v>14131.757050587643</v>
      </c>
      <c r="C236" s="3">
        <f t="shared" si="50"/>
        <v>9881.6045541703061</v>
      </c>
      <c r="D236" s="3">
        <f t="shared" si="50"/>
        <v>7432.9371499844101</v>
      </c>
      <c r="E236" s="3">
        <f t="shared" si="50"/>
        <v>6056.4673073947042</v>
      </c>
      <c r="F236" s="3">
        <f t="shared" si="50"/>
        <v>5124.7031062570568</v>
      </c>
      <c r="G236" s="3">
        <f t="shared" si="50"/>
        <v>4326.0480767105028</v>
      </c>
      <c r="H236" s="3">
        <f t="shared" si="32"/>
        <v>115</v>
      </c>
      <c r="I236" s="3">
        <f t="shared" si="33"/>
        <v>6056.4673073947042</v>
      </c>
      <c r="J236" s="3">
        <f t="shared" si="34"/>
        <v>4</v>
      </c>
      <c r="K236" t="str">
        <f t="shared" si="35"/>
        <v/>
      </c>
      <c r="L236" t="str">
        <f t="shared" si="36"/>
        <v/>
      </c>
      <c r="M236" t="str">
        <f t="shared" si="37"/>
        <v/>
      </c>
      <c r="N236" t="str">
        <f t="shared" si="38"/>
        <v/>
      </c>
      <c r="O236" t="str">
        <f t="shared" si="39"/>
        <v/>
      </c>
      <c r="P236" t="str">
        <f t="shared" si="40"/>
        <v/>
      </c>
      <c r="Q236" t="str">
        <f t="shared" si="41"/>
        <v/>
      </c>
      <c r="R236" t="str">
        <f t="shared" si="43"/>
        <v/>
      </c>
      <c r="S236" t="str">
        <f t="shared" si="44"/>
        <v/>
      </c>
      <c r="T236" t="str">
        <f t="shared" si="45"/>
        <v/>
      </c>
      <c r="U236" t="str">
        <f t="shared" si="46"/>
        <v/>
      </c>
      <c r="V236" t="str">
        <f t="shared" si="42"/>
        <v/>
      </c>
      <c r="W236" t="str">
        <f t="shared" si="47"/>
        <v/>
      </c>
      <c r="X236" t="str">
        <f t="shared" si="48"/>
        <v/>
      </c>
      <c r="Y236" t="str">
        <f t="shared" si="49"/>
        <v/>
      </c>
    </row>
    <row r="237" spans="1:25" x14ac:dyDescent="0.25">
      <c r="A237">
        <v>116</v>
      </c>
      <c r="B237" s="3">
        <f t="shared" si="50"/>
        <v>14254.641894505798</v>
      </c>
      <c r="C237" s="3">
        <f>$A237/C$18*RnP*RevPerMi/60</f>
        <v>9967.5315502935264</v>
      </c>
      <c r="D237" s="3">
        <f>$A237/D$18*RnP*RevPerMi/60</f>
        <v>7497.5713860712312</v>
      </c>
      <c r="E237" s="3">
        <f>$A237/E$18*RnP*RevPerMi/60</f>
        <v>6109.1322405024839</v>
      </c>
      <c r="F237" s="3">
        <f>$A237/F$18*RnP*RevPerMi/60</f>
        <v>5169.2657419636398</v>
      </c>
      <c r="G237" s="3">
        <f>$A237/G$18*RnP*RevPerMi/60</f>
        <v>4363.6658860732032</v>
      </c>
      <c r="H237" s="3">
        <f t="shared" si="32"/>
        <v>116</v>
      </c>
      <c r="I237" s="3">
        <f t="shared" si="33"/>
        <v>6109.1322405024839</v>
      </c>
      <c r="J237" s="3">
        <f t="shared" si="34"/>
        <v>4</v>
      </c>
      <c r="K237" t="str">
        <f t="shared" si="35"/>
        <v/>
      </c>
      <c r="L237" t="str">
        <f t="shared" si="36"/>
        <v/>
      </c>
      <c r="M237" t="str">
        <f t="shared" si="37"/>
        <v/>
      </c>
      <c r="N237" t="str">
        <f t="shared" si="38"/>
        <v/>
      </c>
      <c r="O237" t="str">
        <f t="shared" si="39"/>
        <v/>
      </c>
      <c r="P237" t="str">
        <f t="shared" si="40"/>
        <v/>
      </c>
      <c r="Q237" t="str">
        <f t="shared" si="41"/>
        <v/>
      </c>
      <c r="R237" t="str">
        <f t="shared" si="43"/>
        <v/>
      </c>
      <c r="S237" t="str">
        <f t="shared" si="44"/>
        <v/>
      </c>
      <c r="T237" t="str">
        <f t="shared" si="45"/>
        <v/>
      </c>
      <c r="U237" t="str">
        <f t="shared" si="46"/>
        <v/>
      </c>
      <c r="V237" t="str">
        <f t="shared" si="42"/>
        <v/>
      </c>
      <c r="W237" t="str">
        <f t="shared" si="47"/>
        <v/>
      </c>
      <c r="X237" t="str">
        <f t="shared" si="48"/>
        <v/>
      </c>
      <c r="Y237" t="str">
        <f t="shared" si="49"/>
        <v/>
      </c>
    </row>
    <row r="238" spans="1:25" x14ac:dyDescent="0.25">
      <c r="A238">
        <v>117</v>
      </c>
      <c r="B238" s="3">
        <f t="shared" si="50"/>
        <v>14377.526738423949</v>
      </c>
      <c r="C238" s="3">
        <f t="shared" si="50"/>
        <v>10053.458546416747</v>
      </c>
      <c r="D238" s="3">
        <f t="shared" si="50"/>
        <v>7562.2056221580515</v>
      </c>
      <c r="E238" s="3">
        <f t="shared" si="50"/>
        <v>6161.7971736102636</v>
      </c>
      <c r="F238" s="3">
        <f t="shared" si="50"/>
        <v>5213.8283776702237</v>
      </c>
      <c r="G238" s="3">
        <f t="shared" si="50"/>
        <v>4401.2836954359036</v>
      </c>
      <c r="H238" s="3">
        <f t="shared" si="32"/>
        <v>117</v>
      </c>
      <c r="I238" s="3">
        <f t="shared" si="33"/>
        <v>6161.7971736102636</v>
      </c>
      <c r="J238" s="3">
        <f t="shared" si="34"/>
        <v>4</v>
      </c>
      <c r="K238" t="str">
        <f t="shared" si="35"/>
        <v/>
      </c>
      <c r="L238" t="str">
        <f t="shared" si="36"/>
        <v/>
      </c>
      <c r="M238" t="str">
        <f t="shared" si="37"/>
        <v/>
      </c>
      <c r="N238" t="str">
        <f t="shared" si="38"/>
        <v/>
      </c>
      <c r="O238" t="str">
        <f t="shared" si="39"/>
        <v/>
      </c>
      <c r="P238" t="str">
        <f t="shared" si="40"/>
        <v/>
      </c>
      <c r="Q238" t="str">
        <f t="shared" si="41"/>
        <v/>
      </c>
      <c r="R238" t="str">
        <f t="shared" si="43"/>
        <v/>
      </c>
      <c r="S238" t="str">
        <f t="shared" si="44"/>
        <v/>
      </c>
      <c r="T238" t="str">
        <f t="shared" si="45"/>
        <v/>
      </c>
      <c r="U238" t="str">
        <f t="shared" si="46"/>
        <v/>
      </c>
      <c r="V238" t="str">
        <f t="shared" si="42"/>
        <v/>
      </c>
      <c r="W238" t="str">
        <f t="shared" si="47"/>
        <v/>
      </c>
      <c r="X238" t="str">
        <f t="shared" si="48"/>
        <v/>
      </c>
      <c r="Y238" t="str">
        <f t="shared" si="49"/>
        <v/>
      </c>
    </row>
    <row r="239" spans="1:25" x14ac:dyDescent="0.25">
      <c r="A239">
        <v>118</v>
      </c>
      <c r="B239" s="3">
        <f t="shared" si="50"/>
        <v>14500.411582342103</v>
      </c>
      <c r="C239" s="3">
        <f t="shared" si="50"/>
        <v>10139.385542539967</v>
      </c>
      <c r="D239" s="3">
        <f t="shared" si="50"/>
        <v>7626.8398582448717</v>
      </c>
      <c r="E239" s="3">
        <f t="shared" si="50"/>
        <v>6214.4621067180442</v>
      </c>
      <c r="F239" s="3">
        <f t="shared" si="50"/>
        <v>5258.3910133768059</v>
      </c>
      <c r="G239" s="3">
        <f t="shared" si="50"/>
        <v>4438.9015047986031</v>
      </c>
      <c r="H239" s="3">
        <f t="shared" si="32"/>
        <v>118</v>
      </c>
      <c r="I239" s="3">
        <f t="shared" si="33"/>
        <v>6214.4621067180442</v>
      </c>
      <c r="J239" s="3">
        <f t="shared" si="34"/>
        <v>4</v>
      </c>
      <c r="K239" t="str">
        <f t="shared" si="35"/>
        <v/>
      </c>
      <c r="L239" t="str">
        <f t="shared" si="36"/>
        <v/>
      </c>
      <c r="M239" t="str">
        <f t="shared" si="37"/>
        <v/>
      </c>
      <c r="N239" t="str">
        <f t="shared" si="38"/>
        <v/>
      </c>
      <c r="O239" t="str">
        <f t="shared" si="39"/>
        <v/>
      </c>
      <c r="P239" t="str">
        <f t="shared" si="40"/>
        <v/>
      </c>
      <c r="Q239" t="str">
        <f t="shared" si="41"/>
        <v/>
      </c>
      <c r="R239" t="str">
        <f t="shared" si="43"/>
        <v/>
      </c>
      <c r="S239" t="str">
        <f t="shared" si="44"/>
        <v/>
      </c>
      <c r="T239" t="str">
        <f t="shared" si="45"/>
        <v/>
      </c>
      <c r="U239" t="str">
        <f t="shared" si="46"/>
        <v/>
      </c>
      <c r="V239" t="str">
        <f t="shared" si="42"/>
        <v/>
      </c>
      <c r="W239" t="str">
        <f t="shared" si="47"/>
        <v/>
      </c>
      <c r="X239" t="str">
        <f t="shared" si="48"/>
        <v/>
      </c>
      <c r="Y239" t="str">
        <f t="shared" si="49"/>
        <v/>
      </c>
    </row>
    <row r="240" spans="1:25" x14ac:dyDescent="0.25">
      <c r="A240">
        <v>119</v>
      </c>
      <c r="B240" s="3">
        <f t="shared" si="50"/>
        <v>14623.296426260258</v>
      </c>
      <c r="C240" s="3">
        <f t="shared" si="50"/>
        <v>10225.312538663185</v>
      </c>
      <c r="D240" s="3">
        <f t="shared" si="50"/>
        <v>7691.4740943316929</v>
      </c>
      <c r="E240" s="3">
        <f t="shared" si="50"/>
        <v>6267.1270398258239</v>
      </c>
      <c r="F240" s="3">
        <f t="shared" si="50"/>
        <v>5302.9536490833898</v>
      </c>
      <c r="G240" s="3">
        <f t="shared" si="50"/>
        <v>4476.5193141613026</v>
      </c>
      <c r="H240" s="3">
        <f t="shared" si="32"/>
        <v>119</v>
      </c>
      <c r="I240" s="3">
        <f t="shared" si="33"/>
        <v>6267.1270398258239</v>
      </c>
      <c r="J240" s="3">
        <f t="shared" si="34"/>
        <v>4</v>
      </c>
      <c r="K240" t="str">
        <f t="shared" si="35"/>
        <v/>
      </c>
      <c r="L240" t="str">
        <f t="shared" si="36"/>
        <v/>
      </c>
      <c r="M240" t="str">
        <f t="shared" si="37"/>
        <v/>
      </c>
      <c r="N240" t="str">
        <f t="shared" si="38"/>
        <v/>
      </c>
      <c r="O240" t="str">
        <f t="shared" si="39"/>
        <v/>
      </c>
      <c r="P240" t="str">
        <f t="shared" si="40"/>
        <v/>
      </c>
      <c r="Q240" t="str">
        <f t="shared" si="41"/>
        <v/>
      </c>
      <c r="R240" t="str">
        <f t="shared" si="43"/>
        <v/>
      </c>
      <c r="S240" t="str">
        <f t="shared" si="44"/>
        <v/>
      </c>
      <c r="T240" t="str">
        <f t="shared" si="45"/>
        <v/>
      </c>
      <c r="U240" t="str">
        <f t="shared" si="46"/>
        <v/>
      </c>
      <c r="V240" t="str">
        <f t="shared" si="42"/>
        <v/>
      </c>
      <c r="W240" t="str">
        <f t="shared" si="47"/>
        <v/>
      </c>
      <c r="X240" t="str">
        <f t="shared" si="48"/>
        <v/>
      </c>
      <c r="Y240" t="str">
        <f t="shared" si="49"/>
        <v/>
      </c>
    </row>
    <row r="241" spans="1:25" x14ac:dyDescent="0.25">
      <c r="A241">
        <v>120</v>
      </c>
      <c r="B241" s="3">
        <f t="shared" si="50"/>
        <v>14746.181270178409</v>
      </c>
      <c r="C241" s="3">
        <f>$A241/C$18*RnP*RevPerMi/60</f>
        <v>10311.239534786406</v>
      </c>
      <c r="D241" s="3">
        <f>$A241/D$18*RnP*RevPerMi/60</f>
        <v>7756.1083304185149</v>
      </c>
      <c r="E241" s="3">
        <f>$A241/E$18*RnP*RevPerMi/60</f>
        <v>6319.7919729336036</v>
      </c>
      <c r="F241" s="3">
        <f>$A241/F$18*RnP*RevPerMi/60</f>
        <v>5347.5162847899728</v>
      </c>
      <c r="G241" s="3">
        <f>$A241/G$18*RnP*RevPerMi/60</f>
        <v>4514.1371235240031</v>
      </c>
      <c r="H241" s="3">
        <f t="shared" si="32"/>
        <v>120</v>
      </c>
      <c r="I241" s="3">
        <f t="shared" si="33"/>
        <v>6319.7919729336036</v>
      </c>
      <c r="J241" s="3">
        <f t="shared" si="34"/>
        <v>4</v>
      </c>
      <c r="K241" t="str">
        <f t="shared" si="35"/>
        <v/>
      </c>
      <c r="L241" t="str">
        <f t="shared" si="36"/>
        <v/>
      </c>
      <c r="M241" t="str">
        <f t="shared" si="37"/>
        <v/>
      </c>
      <c r="N241" t="str">
        <f t="shared" si="38"/>
        <v/>
      </c>
      <c r="O241" t="str">
        <f t="shared" si="39"/>
        <v/>
      </c>
      <c r="P241" t="str">
        <f t="shared" si="40"/>
        <v/>
      </c>
      <c r="Q241" t="str">
        <f t="shared" si="41"/>
        <v/>
      </c>
      <c r="R241" t="str">
        <f t="shared" si="43"/>
        <v/>
      </c>
      <c r="S241" t="str">
        <f t="shared" si="44"/>
        <v/>
      </c>
      <c r="T241" t="str">
        <f t="shared" si="45"/>
        <v/>
      </c>
      <c r="U241" t="str">
        <f t="shared" si="46"/>
        <v/>
      </c>
      <c r="V241" t="str">
        <f t="shared" si="42"/>
        <v/>
      </c>
      <c r="W241" t="str">
        <f t="shared" si="47"/>
        <v/>
      </c>
      <c r="X241" t="str">
        <f t="shared" si="48"/>
        <v/>
      </c>
      <c r="Y241" t="str">
        <f t="shared" si="49"/>
        <v/>
      </c>
    </row>
    <row r="242" spans="1:25" x14ac:dyDescent="0.25">
      <c r="A242">
        <v>121</v>
      </c>
      <c r="B242" s="3">
        <f t="shared" si="50"/>
        <v>14869.066114096562</v>
      </c>
      <c r="C242" s="3">
        <f t="shared" si="50"/>
        <v>10397.166530909626</v>
      </c>
      <c r="D242" s="3">
        <f t="shared" si="50"/>
        <v>7820.7425665053343</v>
      </c>
      <c r="E242" s="3">
        <f t="shared" si="50"/>
        <v>6372.4569060413833</v>
      </c>
      <c r="F242" s="3">
        <f t="shared" si="50"/>
        <v>5392.0789204965549</v>
      </c>
      <c r="G242" s="3">
        <f t="shared" si="50"/>
        <v>4551.7549328867026</v>
      </c>
      <c r="H242" s="3">
        <f t="shared" si="32"/>
        <v>121</v>
      </c>
      <c r="I242" s="3">
        <f t="shared" si="33"/>
        <v>6372.4569060413833</v>
      </c>
      <c r="J242" s="3">
        <f t="shared" si="34"/>
        <v>4</v>
      </c>
      <c r="K242" t="str">
        <f t="shared" si="35"/>
        <v/>
      </c>
      <c r="L242" t="str">
        <f t="shared" si="36"/>
        <v/>
      </c>
      <c r="M242" t="str">
        <f t="shared" si="37"/>
        <v/>
      </c>
      <c r="N242" t="str">
        <f t="shared" si="38"/>
        <v/>
      </c>
      <c r="O242" t="str">
        <f t="shared" si="39"/>
        <v/>
      </c>
      <c r="P242" t="str">
        <f t="shared" si="40"/>
        <v/>
      </c>
      <c r="Q242" t="str">
        <f t="shared" si="41"/>
        <v/>
      </c>
      <c r="R242" t="str">
        <f t="shared" si="43"/>
        <v/>
      </c>
      <c r="S242" t="str">
        <f t="shared" si="44"/>
        <v/>
      </c>
      <c r="T242" t="str">
        <f t="shared" si="45"/>
        <v/>
      </c>
      <c r="U242" t="str">
        <f t="shared" si="46"/>
        <v/>
      </c>
      <c r="V242" t="str">
        <f t="shared" si="42"/>
        <v/>
      </c>
      <c r="W242" t="str">
        <f t="shared" si="47"/>
        <v/>
      </c>
      <c r="X242" t="str">
        <f t="shared" si="48"/>
        <v/>
      </c>
      <c r="Y242" t="str">
        <f t="shared" si="49"/>
        <v/>
      </c>
    </row>
    <row r="243" spans="1:25" x14ac:dyDescent="0.25">
      <c r="A243">
        <v>122</v>
      </c>
      <c r="B243" s="3">
        <f t="shared" si="50"/>
        <v>14991.950958014719</v>
      </c>
      <c r="C243" s="3">
        <f t="shared" si="50"/>
        <v>10483.093527032846</v>
      </c>
      <c r="D243" s="3">
        <f t="shared" si="50"/>
        <v>7885.3768025921572</v>
      </c>
      <c r="E243" s="3">
        <f t="shared" si="50"/>
        <v>6425.1218391491648</v>
      </c>
      <c r="F243" s="3">
        <f t="shared" si="50"/>
        <v>5436.6415562031389</v>
      </c>
      <c r="G243" s="3">
        <f t="shared" si="50"/>
        <v>4589.372742249403</v>
      </c>
      <c r="H243" s="3">
        <f t="shared" si="32"/>
        <v>122</v>
      </c>
      <c r="I243" s="3">
        <f t="shared" si="33"/>
        <v>6425.1218391491648</v>
      </c>
      <c r="J243" s="3">
        <f t="shared" si="34"/>
        <v>4</v>
      </c>
      <c r="K243" t="str">
        <f t="shared" si="35"/>
        <v/>
      </c>
      <c r="L243" t="str">
        <f t="shared" si="36"/>
        <v/>
      </c>
      <c r="M243" t="str">
        <f t="shared" si="37"/>
        <v/>
      </c>
      <c r="N243" t="str">
        <f t="shared" si="38"/>
        <v/>
      </c>
      <c r="O243" t="str">
        <f t="shared" si="39"/>
        <v/>
      </c>
      <c r="P243" t="str">
        <f t="shared" si="40"/>
        <v/>
      </c>
      <c r="Q243" t="str">
        <f t="shared" si="41"/>
        <v/>
      </c>
      <c r="R243" t="str">
        <f t="shared" si="43"/>
        <v/>
      </c>
      <c r="S243" t="str">
        <f t="shared" si="44"/>
        <v/>
      </c>
      <c r="T243" t="str">
        <f t="shared" si="45"/>
        <v/>
      </c>
      <c r="U243" t="str">
        <f t="shared" si="46"/>
        <v/>
      </c>
      <c r="V243" t="str">
        <f t="shared" si="42"/>
        <v/>
      </c>
      <c r="W243" t="str">
        <f t="shared" si="47"/>
        <v/>
      </c>
      <c r="X243" t="str">
        <f t="shared" si="48"/>
        <v/>
      </c>
      <c r="Y243" t="str">
        <f t="shared" si="49"/>
        <v/>
      </c>
    </row>
    <row r="244" spans="1:25" x14ac:dyDescent="0.25">
      <c r="A244">
        <v>123</v>
      </c>
      <c r="B244" s="3">
        <f t="shared" si="50"/>
        <v>15114.83580193287</v>
      </c>
      <c r="C244" s="3">
        <f t="shared" si="50"/>
        <v>10569.020523156067</v>
      </c>
      <c r="D244" s="3">
        <f t="shared" si="50"/>
        <v>7950.0110386789784</v>
      </c>
      <c r="E244" s="3">
        <f t="shared" si="50"/>
        <v>6477.7867722569445</v>
      </c>
      <c r="F244" s="3">
        <f t="shared" si="50"/>
        <v>5481.2041919097219</v>
      </c>
      <c r="G244" s="3">
        <f t="shared" si="50"/>
        <v>4626.9905516121034</v>
      </c>
      <c r="H244" s="3">
        <f t="shared" si="32"/>
        <v>123</v>
      </c>
      <c r="I244" s="3">
        <f t="shared" si="33"/>
        <v>6477.7867722569445</v>
      </c>
      <c r="J244" s="3">
        <f t="shared" si="34"/>
        <v>4</v>
      </c>
      <c r="K244" t="str">
        <f t="shared" si="35"/>
        <v/>
      </c>
      <c r="L244" t="str">
        <f t="shared" si="36"/>
        <v/>
      </c>
      <c r="M244" t="str">
        <f t="shared" si="37"/>
        <v/>
      </c>
      <c r="N244" t="str">
        <f t="shared" si="38"/>
        <v/>
      </c>
      <c r="O244" t="str">
        <f t="shared" si="39"/>
        <v/>
      </c>
      <c r="P244" t="str">
        <f t="shared" si="40"/>
        <v/>
      </c>
      <c r="Q244" t="str">
        <f t="shared" si="41"/>
        <v/>
      </c>
      <c r="R244" t="str">
        <f t="shared" si="43"/>
        <v/>
      </c>
      <c r="S244" t="str">
        <f t="shared" si="44"/>
        <v/>
      </c>
      <c r="T244" t="str">
        <f t="shared" si="45"/>
        <v/>
      </c>
      <c r="U244" t="str">
        <f t="shared" si="46"/>
        <v/>
      </c>
      <c r="V244" t="str">
        <f t="shared" si="42"/>
        <v/>
      </c>
      <c r="W244" t="str">
        <f t="shared" si="47"/>
        <v/>
      </c>
      <c r="X244" t="str">
        <f t="shared" si="48"/>
        <v/>
      </c>
      <c r="Y244" t="str">
        <f t="shared" si="49"/>
        <v/>
      </c>
    </row>
    <row r="245" spans="1:25" x14ac:dyDescent="0.25">
      <c r="A245">
        <v>124</v>
      </c>
      <c r="B245" s="3">
        <f t="shared" si="50"/>
        <v>15237.720645851025</v>
      </c>
      <c r="C245" s="3">
        <f>$A245/C$18*RnP*RevPerMi/60</f>
        <v>10654.947519279287</v>
      </c>
      <c r="D245" s="3">
        <f>$A245/D$18*RnP*RevPerMi/60</f>
        <v>8014.6452747657986</v>
      </c>
      <c r="E245" s="3">
        <f>$A245/E$18*RnP*RevPerMi/60</f>
        <v>6530.4517053647241</v>
      </c>
      <c r="F245" s="3">
        <f>$A245/F$18*RnP*RevPerMi/60</f>
        <v>5525.766827616304</v>
      </c>
      <c r="G245" s="3">
        <f>$A245/G$18*RnP*RevPerMi/60</f>
        <v>4664.6083609748039</v>
      </c>
      <c r="H245" s="3">
        <f t="shared" si="32"/>
        <v>124</v>
      </c>
      <c r="I245" s="3">
        <f t="shared" si="33"/>
        <v>6530.4517053647241</v>
      </c>
      <c r="J245" s="3">
        <f t="shared" si="34"/>
        <v>4</v>
      </c>
      <c r="K245" t="str">
        <f t="shared" si="35"/>
        <v/>
      </c>
      <c r="L245" t="str">
        <f t="shared" si="36"/>
        <v/>
      </c>
      <c r="M245" t="str">
        <f t="shared" si="37"/>
        <v/>
      </c>
      <c r="N245" t="str">
        <f t="shared" si="38"/>
        <v/>
      </c>
      <c r="O245" t="str">
        <f t="shared" si="39"/>
        <v/>
      </c>
      <c r="P245" t="str">
        <f t="shared" si="40"/>
        <v/>
      </c>
      <c r="Q245" t="str">
        <f t="shared" si="41"/>
        <v/>
      </c>
      <c r="R245" t="str">
        <f t="shared" si="43"/>
        <v/>
      </c>
      <c r="S245" t="str">
        <f t="shared" si="44"/>
        <v/>
      </c>
      <c r="T245" t="str">
        <f t="shared" si="45"/>
        <v/>
      </c>
      <c r="U245" t="str">
        <f t="shared" si="46"/>
        <v/>
      </c>
      <c r="V245" t="str">
        <f t="shared" si="42"/>
        <v/>
      </c>
      <c r="W245" t="str">
        <f t="shared" si="47"/>
        <v/>
      </c>
      <c r="X245" t="str">
        <f t="shared" si="48"/>
        <v/>
      </c>
      <c r="Y245" t="str">
        <f t="shared" si="49"/>
        <v/>
      </c>
    </row>
    <row r="246" spans="1:25" x14ac:dyDescent="0.25">
      <c r="A246">
        <v>125</v>
      </c>
      <c r="B246" s="3">
        <f t="shared" si="50"/>
        <v>15360.605489769177</v>
      </c>
      <c r="C246" s="3">
        <f t="shared" si="50"/>
        <v>10740.874515402507</v>
      </c>
      <c r="D246" s="3">
        <f t="shared" si="50"/>
        <v>8079.2795108526188</v>
      </c>
      <c r="E246" s="3">
        <f t="shared" si="50"/>
        <v>6583.1166384725047</v>
      </c>
      <c r="F246" s="3">
        <f t="shared" si="50"/>
        <v>5570.3294633228879</v>
      </c>
      <c r="G246" s="3">
        <f t="shared" si="50"/>
        <v>4702.2261703375034</v>
      </c>
      <c r="H246" s="3">
        <f t="shared" si="32"/>
        <v>125</v>
      </c>
      <c r="I246" s="3">
        <f t="shared" si="33"/>
        <v>6583.1166384725047</v>
      </c>
      <c r="J246" s="3">
        <f t="shared" si="34"/>
        <v>4</v>
      </c>
      <c r="K246" t="str">
        <f t="shared" si="35"/>
        <v/>
      </c>
      <c r="L246" t="str">
        <f t="shared" si="36"/>
        <v/>
      </c>
      <c r="M246" t="str">
        <f t="shared" si="37"/>
        <v/>
      </c>
      <c r="N246" t="str">
        <f t="shared" si="38"/>
        <v/>
      </c>
      <c r="O246" t="str">
        <f t="shared" si="39"/>
        <v/>
      </c>
      <c r="P246" t="str">
        <f t="shared" si="40"/>
        <v/>
      </c>
      <c r="Q246" t="str">
        <f t="shared" si="41"/>
        <v/>
      </c>
      <c r="R246" t="str">
        <f t="shared" si="43"/>
        <v/>
      </c>
      <c r="S246" t="str">
        <f t="shared" si="44"/>
        <v/>
      </c>
      <c r="T246" t="str">
        <f t="shared" si="45"/>
        <v/>
      </c>
      <c r="U246" t="str">
        <f t="shared" si="46"/>
        <v/>
      </c>
      <c r="V246" t="str">
        <f t="shared" si="42"/>
        <v/>
      </c>
      <c r="W246" t="str">
        <f t="shared" si="47"/>
        <v/>
      </c>
      <c r="X246" t="str">
        <f t="shared" si="48"/>
        <v/>
      </c>
      <c r="Y246" t="str">
        <f t="shared" si="49"/>
        <v/>
      </c>
    </row>
    <row r="247" spans="1:25" x14ac:dyDescent="0.25">
      <c r="A247">
        <v>126</v>
      </c>
      <c r="B247" s="3">
        <f t="shared" si="50"/>
        <v>15483.49033368733</v>
      </c>
      <c r="C247" s="3">
        <f t="shared" si="50"/>
        <v>10826.801511525728</v>
      </c>
      <c r="D247" s="3">
        <f t="shared" si="50"/>
        <v>8143.91374693944</v>
      </c>
      <c r="E247" s="3">
        <f t="shared" si="50"/>
        <v>6635.7815715802844</v>
      </c>
      <c r="F247" s="3">
        <f t="shared" si="50"/>
        <v>5614.892099029471</v>
      </c>
      <c r="G247" s="3">
        <f t="shared" si="50"/>
        <v>4739.8439797002029</v>
      </c>
      <c r="H247" s="3">
        <f t="shared" si="32"/>
        <v>126</v>
      </c>
      <c r="I247" s="3">
        <f t="shared" si="33"/>
        <v>6635.7815715802844</v>
      </c>
      <c r="J247" s="3">
        <f t="shared" si="34"/>
        <v>4</v>
      </c>
      <c r="K247" t="str">
        <f t="shared" si="35"/>
        <v/>
      </c>
      <c r="L247" t="str">
        <f t="shared" si="36"/>
        <v/>
      </c>
      <c r="M247" t="str">
        <f t="shared" si="37"/>
        <v/>
      </c>
      <c r="N247" t="str">
        <f t="shared" si="38"/>
        <v/>
      </c>
      <c r="O247" t="str">
        <f t="shared" si="39"/>
        <v/>
      </c>
      <c r="P247" t="str">
        <f t="shared" si="40"/>
        <v/>
      </c>
      <c r="Q247" t="str">
        <f t="shared" si="41"/>
        <v/>
      </c>
      <c r="R247" t="str">
        <f t="shared" si="43"/>
        <v/>
      </c>
      <c r="S247" t="str">
        <f t="shared" si="44"/>
        <v/>
      </c>
      <c r="T247" t="str">
        <f t="shared" si="45"/>
        <v/>
      </c>
      <c r="U247" t="str">
        <f t="shared" si="46"/>
        <v/>
      </c>
      <c r="V247" t="str">
        <f t="shared" si="42"/>
        <v/>
      </c>
      <c r="W247" t="str">
        <f t="shared" si="47"/>
        <v/>
      </c>
      <c r="X247" t="str">
        <f t="shared" si="48"/>
        <v/>
      </c>
      <c r="Y247" t="str">
        <f t="shared" si="49"/>
        <v/>
      </c>
    </row>
    <row r="248" spans="1:25" x14ac:dyDescent="0.25">
      <c r="A248">
        <v>127</v>
      </c>
      <c r="B248" s="3">
        <f t="shared" si="50"/>
        <v>15606.375177605485</v>
      </c>
      <c r="C248" s="3">
        <f t="shared" si="50"/>
        <v>10912.728507648948</v>
      </c>
      <c r="D248" s="3">
        <f t="shared" si="50"/>
        <v>8208.5479830262611</v>
      </c>
      <c r="E248" s="3">
        <f t="shared" si="50"/>
        <v>6688.4465046880641</v>
      </c>
      <c r="F248" s="3">
        <f t="shared" si="50"/>
        <v>5659.4547347360531</v>
      </c>
      <c r="G248" s="3">
        <f t="shared" si="50"/>
        <v>4777.4617890629033</v>
      </c>
      <c r="H248" s="3">
        <f t="shared" si="32"/>
        <v>127</v>
      </c>
      <c r="I248" s="3">
        <f t="shared" si="33"/>
        <v>6688.4465046880641</v>
      </c>
      <c r="J248" s="3">
        <f t="shared" si="34"/>
        <v>4</v>
      </c>
      <c r="K248" t="str">
        <f t="shared" si="35"/>
        <v/>
      </c>
      <c r="L248" t="str">
        <f t="shared" si="36"/>
        <v/>
      </c>
      <c r="M248" t="str">
        <f t="shared" si="37"/>
        <v/>
      </c>
      <c r="N248" t="str">
        <f t="shared" si="38"/>
        <v/>
      </c>
      <c r="O248" t="str">
        <f t="shared" si="39"/>
        <v/>
      </c>
      <c r="P248" t="str">
        <f t="shared" si="40"/>
        <v/>
      </c>
      <c r="Q248" t="str">
        <f t="shared" si="41"/>
        <v/>
      </c>
      <c r="R248" t="str">
        <f t="shared" si="43"/>
        <v/>
      </c>
      <c r="S248" t="str">
        <f t="shared" si="44"/>
        <v/>
      </c>
      <c r="T248" t="str">
        <f t="shared" si="45"/>
        <v/>
      </c>
      <c r="U248" t="str">
        <f t="shared" si="46"/>
        <v/>
      </c>
      <c r="V248" t="str">
        <f t="shared" si="42"/>
        <v/>
      </c>
      <c r="W248" t="str">
        <f t="shared" si="47"/>
        <v/>
      </c>
      <c r="X248" t="str">
        <f t="shared" si="48"/>
        <v/>
      </c>
      <c r="Y248" t="str">
        <f t="shared" si="49"/>
        <v/>
      </c>
    </row>
    <row r="249" spans="1:25" x14ac:dyDescent="0.25">
      <c r="A249">
        <v>128</v>
      </c>
      <c r="B249" s="3">
        <f t="shared" si="50"/>
        <v>15729.260021523638</v>
      </c>
      <c r="C249" s="3">
        <f>$A249/C$18*RnP*RevPerMi/60</f>
        <v>10998.655503772168</v>
      </c>
      <c r="D249" s="3">
        <f>$A249/D$18*RnP*RevPerMi/60</f>
        <v>8273.1822191130814</v>
      </c>
      <c r="E249" s="3">
        <f>$A249/E$18*RnP*RevPerMi/60</f>
        <v>6741.1114377958438</v>
      </c>
      <c r="F249" s="3">
        <f>$A249/F$18*RnP*RevPerMi/60</f>
        <v>5704.0173704426379</v>
      </c>
      <c r="G249" s="3">
        <f>$A249/G$18*RnP*RevPerMi/60</f>
        <v>4815.0795984256029</v>
      </c>
      <c r="H249" s="3">
        <f t="shared" ref="H249:H312" si="51">A249</f>
        <v>128</v>
      </c>
      <c r="I249" s="3">
        <f t="shared" si="33"/>
        <v>6741.1114377958438</v>
      </c>
      <c r="J249" s="3">
        <f t="shared" si="34"/>
        <v>4</v>
      </c>
      <c r="K249" t="str">
        <f t="shared" si="35"/>
        <v/>
      </c>
      <c r="L249" t="str">
        <f t="shared" si="36"/>
        <v/>
      </c>
      <c r="M249" t="str">
        <f t="shared" si="37"/>
        <v/>
      </c>
      <c r="N249" t="str">
        <f t="shared" si="38"/>
        <v/>
      </c>
      <c r="O249" t="str">
        <f t="shared" si="39"/>
        <v/>
      </c>
      <c r="P249" t="str">
        <f t="shared" si="40"/>
        <v/>
      </c>
      <c r="Q249" t="str">
        <f t="shared" si="41"/>
        <v/>
      </c>
      <c r="R249" t="str">
        <f t="shared" si="43"/>
        <v/>
      </c>
      <c r="S249" t="str">
        <f t="shared" si="44"/>
        <v/>
      </c>
      <c r="T249" t="str">
        <f t="shared" si="45"/>
        <v/>
      </c>
      <c r="U249" t="str">
        <f t="shared" si="46"/>
        <v/>
      </c>
      <c r="V249" t="str">
        <f t="shared" si="42"/>
        <v/>
      </c>
      <c r="W249" t="str">
        <f t="shared" si="47"/>
        <v/>
      </c>
      <c r="X249" t="str">
        <f t="shared" si="48"/>
        <v/>
      </c>
      <c r="Y249" t="str">
        <f t="shared" si="49"/>
        <v/>
      </c>
    </row>
    <row r="250" spans="1:25" x14ac:dyDescent="0.25">
      <c r="A250">
        <v>129</v>
      </c>
      <c r="B250" s="3">
        <f t="shared" si="50"/>
        <v>15852.144865441789</v>
      </c>
      <c r="C250" s="3">
        <f t="shared" si="50"/>
        <v>11084.582499895385</v>
      </c>
      <c r="D250" s="3">
        <f t="shared" si="50"/>
        <v>8337.8164551999016</v>
      </c>
      <c r="E250" s="3">
        <f t="shared" si="50"/>
        <v>6793.7763709036244</v>
      </c>
      <c r="F250" s="3">
        <f t="shared" si="50"/>
        <v>5748.58000614922</v>
      </c>
      <c r="G250" s="3">
        <f t="shared" si="50"/>
        <v>4852.6974077883033</v>
      </c>
      <c r="H250" s="3">
        <f t="shared" si="51"/>
        <v>129</v>
      </c>
      <c r="I250" s="3">
        <f t="shared" ref="I250:I313" si="52">IF(B250&lt;Redline,B250,IF(C250&lt;Redline,C250,IF(D250&lt;Redline,D250,IF(E250&lt;Redline,E250,IF(F250&lt;Redline,F250,IF(G250&lt;Redline,G250,"XXXX"))))))</f>
        <v>6793.7763709036244</v>
      </c>
      <c r="J250" s="3">
        <f t="shared" ref="J250:J313" si="53">IF(B250&lt;Redline,1,IF(C250&lt;Redline,2,IF(D250&lt;Redline,3,IF(E250&lt;Redline,4,IF(F250&lt;Redline,5,IF(G250&lt;Redline,6,"XXXX"))))))</f>
        <v>4</v>
      </c>
      <c r="K250" t="str">
        <f t="shared" ref="K250:K313" si="54">IF(AND($J250&lt;$J251,$J250=K$120),($H250),"")</f>
        <v/>
      </c>
      <c r="L250" t="str">
        <f t="shared" ref="L250:L313" si="55">IF(AND($J250&lt;$J251,$J250=L$120),($H250),"")</f>
        <v/>
      </c>
      <c r="M250" t="str">
        <f t="shared" ref="M250:M313" si="56">IF(AND($J250&lt;$J251,$J250=M$120),($H250),"")</f>
        <v/>
      </c>
      <c r="N250">
        <f t="shared" ref="N250:N313" si="57">IF(AND($J250&lt;$J251,$J250=N$120),($H250),"")</f>
        <v>129</v>
      </c>
      <c r="O250" t="str">
        <f t="shared" ref="O250:O313" si="58">IF(AND($J250&lt;$J251,$J250=O$120),($H250),"")</f>
        <v/>
      </c>
      <c r="P250" t="str">
        <f t="shared" ref="P250:P313" si="59">IF(AND($J250&lt;$J251,$J250=P$120),($H250),"")</f>
        <v/>
      </c>
      <c r="Q250" t="str">
        <f t="shared" ref="Q250:Q313" si="60">IF(AND($J250&lt;$J251,$J250=Q$120),B250-C250,"")</f>
        <v/>
      </c>
      <c r="R250" t="str">
        <f t="shared" si="43"/>
        <v/>
      </c>
      <c r="S250" t="str">
        <f t="shared" si="44"/>
        <v/>
      </c>
      <c r="T250">
        <f t="shared" si="45"/>
        <v>1045.1963647544044</v>
      </c>
      <c r="U250" t="str">
        <f t="shared" si="46"/>
        <v/>
      </c>
      <c r="V250" t="str">
        <f t="shared" ref="V250:V313" si="61">IF(AND($J250&lt;$J251,$J250=V$120),B250,"")</f>
        <v/>
      </c>
      <c r="W250" t="str">
        <f t="shared" si="47"/>
        <v/>
      </c>
      <c r="X250">
        <f t="shared" si="48"/>
        <v>8337.8164551999016</v>
      </c>
      <c r="Y250" t="str">
        <f t="shared" si="49"/>
        <v/>
      </c>
    </row>
    <row r="251" spans="1:25" x14ac:dyDescent="0.25">
      <c r="A251">
        <v>130</v>
      </c>
      <c r="B251" s="3">
        <f t="shared" si="50"/>
        <v>15975.029709359946</v>
      </c>
      <c r="C251" s="3">
        <f t="shared" si="50"/>
        <v>11170.509496018607</v>
      </c>
      <c r="D251" s="3">
        <f t="shared" si="50"/>
        <v>8402.4506912867237</v>
      </c>
      <c r="E251" s="3">
        <f t="shared" si="50"/>
        <v>6846.4413040114041</v>
      </c>
      <c r="F251" s="3">
        <f t="shared" si="50"/>
        <v>5793.142641855803</v>
      </c>
      <c r="G251" s="3">
        <f t="shared" si="50"/>
        <v>4890.3152171510037</v>
      </c>
      <c r="H251" s="3">
        <f t="shared" si="51"/>
        <v>130</v>
      </c>
      <c r="I251" s="3">
        <f t="shared" si="52"/>
        <v>5793.142641855803</v>
      </c>
      <c r="J251" s="3">
        <f t="shared" si="53"/>
        <v>5</v>
      </c>
      <c r="K251" t="str">
        <f t="shared" si="54"/>
        <v/>
      </c>
      <c r="L251" t="str">
        <f t="shared" si="55"/>
        <v/>
      </c>
      <c r="M251" t="str">
        <f t="shared" si="56"/>
        <v/>
      </c>
      <c r="N251" t="str">
        <f t="shared" si="57"/>
        <v/>
      </c>
      <c r="O251" t="str">
        <f t="shared" si="58"/>
        <v/>
      </c>
      <c r="P251" t="str">
        <f t="shared" si="59"/>
        <v/>
      </c>
      <c r="Q251" t="str">
        <f t="shared" si="60"/>
        <v/>
      </c>
      <c r="R251" t="str">
        <f t="shared" si="43"/>
        <v/>
      </c>
      <c r="S251" t="str">
        <f t="shared" si="44"/>
        <v/>
      </c>
      <c r="T251" t="str">
        <f t="shared" si="45"/>
        <v/>
      </c>
      <c r="U251" t="str">
        <f t="shared" si="46"/>
        <v/>
      </c>
      <c r="V251" t="str">
        <f t="shared" si="61"/>
        <v/>
      </c>
      <c r="W251" t="str">
        <f t="shared" si="47"/>
        <v/>
      </c>
      <c r="X251" t="str">
        <f t="shared" si="48"/>
        <v/>
      </c>
      <c r="Y251" t="str">
        <f t="shared" si="49"/>
        <v/>
      </c>
    </row>
    <row r="252" spans="1:25" x14ac:dyDescent="0.25">
      <c r="A252">
        <v>131</v>
      </c>
      <c r="B252" s="3">
        <f t="shared" si="50"/>
        <v>16097.914553278099</v>
      </c>
      <c r="C252" s="3">
        <f t="shared" si="50"/>
        <v>11256.436492141827</v>
      </c>
      <c r="D252" s="3">
        <f t="shared" si="50"/>
        <v>8467.0849273735457</v>
      </c>
      <c r="E252" s="3">
        <f t="shared" si="50"/>
        <v>6899.1062371191838</v>
      </c>
      <c r="F252" s="3">
        <f t="shared" si="50"/>
        <v>5837.705277562387</v>
      </c>
      <c r="G252" s="3">
        <f t="shared" si="50"/>
        <v>4927.9330265137041</v>
      </c>
      <c r="H252" s="3">
        <f t="shared" si="51"/>
        <v>131</v>
      </c>
      <c r="I252" s="3">
        <f t="shared" si="52"/>
        <v>5837.705277562387</v>
      </c>
      <c r="J252" s="3">
        <f t="shared" si="53"/>
        <v>5</v>
      </c>
      <c r="K252" t="str">
        <f t="shared" si="54"/>
        <v/>
      </c>
      <c r="L252" t="str">
        <f t="shared" si="55"/>
        <v/>
      </c>
      <c r="M252" t="str">
        <f t="shared" si="56"/>
        <v/>
      </c>
      <c r="N252" t="str">
        <f t="shared" si="57"/>
        <v/>
      </c>
      <c r="O252" t="str">
        <f t="shared" si="58"/>
        <v/>
      </c>
      <c r="P252" t="str">
        <f t="shared" si="59"/>
        <v/>
      </c>
      <c r="Q252" t="str">
        <f t="shared" si="60"/>
        <v/>
      </c>
      <c r="R252" t="str">
        <f t="shared" si="43"/>
        <v/>
      </c>
      <c r="S252" t="str">
        <f t="shared" si="44"/>
        <v/>
      </c>
      <c r="T252" t="str">
        <f t="shared" si="45"/>
        <v/>
      </c>
      <c r="U252" t="str">
        <f t="shared" si="46"/>
        <v/>
      </c>
      <c r="V252" t="str">
        <f t="shared" si="61"/>
        <v/>
      </c>
      <c r="W252" t="str">
        <f t="shared" si="47"/>
        <v/>
      </c>
      <c r="X252" t="str">
        <f t="shared" si="48"/>
        <v/>
      </c>
      <c r="Y252" t="str">
        <f t="shared" si="49"/>
        <v/>
      </c>
    </row>
    <row r="253" spans="1:25" x14ac:dyDescent="0.25">
      <c r="A253">
        <v>132</v>
      </c>
      <c r="B253" s="3">
        <f t="shared" si="50"/>
        <v>16220.79939719625</v>
      </c>
      <c r="C253" s="3">
        <f>$A253/C$18*RnP*RevPerMi/60</f>
        <v>11342.363488265046</v>
      </c>
      <c r="D253" s="3">
        <f>$A253/D$18*RnP*RevPerMi/60</f>
        <v>8531.7191634603641</v>
      </c>
      <c r="E253" s="3">
        <f>$A253/E$18*RnP*RevPerMi/60</f>
        <v>6951.7711702269644</v>
      </c>
      <c r="F253" s="3">
        <f>$A253/F$18*RnP*RevPerMi/60</f>
        <v>5882.26791326897</v>
      </c>
      <c r="G253" s="3">
        <f>$A253/G$18*RnP*RevPerMi/60</f>
        <v>4965.5508358764037</v>
      </c>
      <c r="H253" s="3">
        <f t="shared" si="51"/>
        <v>132</v>
      </c>
      <c r="I253" s="3">
        <f t="shared" si="52"/>
        <v>5882.26791326897</v>
      </c>
      <c r="J253" s="3">
        <f t="shared" si="53"/>
        <v>5</v>
      </c>
      <c r="K253" t="str">
        <f t="shared" si="54"/>
        <v/>
      </c>
      <c r="L253" t="str">
        <f t="shared" si="55"/>
        <v/>
      </c>
      <c r="M253" t="str">
        <f t="shared" si="56"/>
        <v/>
      </c>
      <c r="N253" t="str">
        <f t="shared" si="57"/>
        <v/>
      </c>
      <c r="O253" t="str">
        <f t="shared" si="58"/>
        <v/>
      </c>
      <c r="P253" t="str">
        <f t="shared" si="59"/>
        <v/>
      </c>
      <c r="Q253" t="str">
        <f t="shared" si="60"/>
        <v/>
      </c>
      <c r="R253" t="str">
        <f t="shared" si="43"/>
        <v/>
      </c>
      <c r="S253" t="str">
        <f t="shared" si="44"/>
        <v/>
      </c>
      <c r="T253" t="str">
        <f t="shared" si="45"/>
        <v/>
      </c>
      <c r="U253" t="str">
        <f t="shared" si="46"/>
        <v/>
      </c>
      <c r="V253" t="str">
        <f t="shared" si="61"/>
        <v/>
      </c>
      <c r="W253" t="str">
        <f t="shared" si="47"/>
        <v/>
      </c>
      <c r="X253" t="str">
        <f t="shared" si="48"/>
        <v/>
      </c>
      <c r="Y253" t="str">
        <f t="shared" si="49"/>
        <v/>
      </c>
    </row>
    <row r="254" spans="1:25" x14ac:dyDescent="0.25">
      <c r="A254">
        <v>133</v>
      </c>
      <c r="B254" s="3">
        <f t="shared" si="50"/>
        <v>16343.684241114406</v>
      </c>
      <c r="C254" s="3">
        <f t="shared" si="50"/>
        <v>11428.290484388268</v>
      </c>
      <c r="D254" s="3">
        <f t="shared" si="50"/>
        <v>8596.3533995471862</v>
      </c>
      <c r="E254" s="3">
        <f t="shared" si="50"/>
        <v>7004.4361033347441</v>
      </c>
      <c r="F254" s="3">
        <f t="shared" si="50"/>
        <v>5926.830548975553</v>
      </c>
      <c r="G254" s="3">
        <f t="shared" si="50"/>
        <v>5003.1686452391032</v>
      </c>
      <c r="H254" s="3">
        <f t="shared" si="51"/>
        <v>133</v>
      </c>
      <c r="I254" s="3">
        <f t="shared" si="52"/>
        <v>5926.830548975553</v>
      </c>
      <c r="J254" s="3">
        <f t="shared" si="53"/>
        <v>5</v>
      </c>
      <c r="K254" t="str">
        <f t="shared" si="54"/>
        <v/>
      </c>
      <c r="L254" t="str">
        <f t="shared" si="55"/>
        <v/>
      </c>
      <c r="M254" t="str">
        <f t="shared" si="56"/>
        <v/>
      </c>
      <c r="N254" t="str">
        <f t="shared" si="57"/>
        <v/>
      </c>
      <c r="O254" t="str">
        <f t="shared" si="58"/>
        <v/>
      </c>
      <c r="P254" t="str">
        <f t="shared" si="59"/>
        <v/>
      </c>
      <c r="Q254" t="str">
        <f t="shared" si="60"/>
        <v/>
      </c>
      <c r="R254" t="str">
        <f t="shared" si="43"/>
        <v/>
      </c>
      <c r="S254" t="str">
        <f t="shared" si="44"/>
        <v/>
      </c>
      <c r="T254" t="str">
        <f t="shared" si="45"/>
        <v/>
      </c>
      <c r="U254" t="str">
        <f t="shared" si="46"/>
        <v/>
      </c>
      <c r="V254" t="str">
        <f t="shared" si="61"/>
        <v/>
      </c>
      <c r="W254" t="str">
        <f t="shared" si="47"/>
        <v/>
      </c>
      <c r="X254" t="str">
        <f t="shared" si="48"/>
        <v/>
      </c>
      <c r="Y254" t="str">
        <f t="shared" si="49"/>
        <v/>
      </c>
    </row>
    <row r="255" spans="1:25" x14ac:dyDescent="0.25">
      <c r="A255">
        <v>134</v>
      </c>
      <c r="B255" s="3">
        <f t="shared" si="50"/>
        <v>16466.569085032559</v>
      </c>
      <c r="C255" s="3">
        <f t="shared" si="50"/>
        <v>11514.217480511486</v>
      </c>
      <c r="D255" s="3">
        <f t="shared" ref="B255:G299" si="62">$A255/D$18*RnP*RevPerMi/60</f>
        <v>8660.9876356340083</v>
      </c>
      <c r="E255" s="3">
        <f t="shared" si="62"/>
        <v>7057.1010364425247</v>
      </c>
      <c r="F255" s="3">
        <f t="shared" si="62"/>
        <v>5971.3931846821361</v>
      </c>
      <c r="G255" s="3">
        <f t="shared" si="62"/>
        <v>5040.7864546018036</v>
      </c>
      <c r="H255" s="3">
        <f t="shared" si="51"/>
        <v>134</v>
      </c>
      <c r="I255" s="3">
        <f t="shared" si="52"/>
        <v>5971.3931846821361</v>
      </c>
      <c r="J255" s="3">
        <f t="shared" si="53"/>
        <v>5</v>
      </c>
      <c r="K255" t="str">
        <f t="shared" si="54"/>
        <v/>
      </c>
      <c r="L255" t="str">
        <f t="shared" si="55"/>
        <v/>
      </c>
      <c r="M255" t="str">
        <f t="shared" si="56"/>
        <v/>
      </c>
      <c r="N255" t="str">
        <f t="shared" si="57"/>
        <v/>
      </c>
      <c r="O255" t="str">
        <f t="shared" si="58"/>
        <v/>
      </c>
      <c r="P255" t="str">
        <f t="shared" si="59"/>
        <v/>
      </c>
      <c r="Q255" t="str">
        <f t="shared" si="60"/>
        <v/>
      </c>
      <c r="R255" t="str">
        <f t="shared" si="43"/>
        <v/>
      </c>
      <c r="S255" t="str">
        <f t="shared" si="44"/>
        <v/>
      </c>
      <c r="T255" t="str">
        <f t="shared" si="45"/>
        <v/>
      </c>
      <c r="U255" t="str">
        <f t="shared" si="46"/>
        <v/>
      </c>
      <c r="V255" t="str">
        <f t="shared" si="61"/>
        <v/>
      </c>
      <c r="W255" t="str">
        <f t="shared" si="47"/>
        <v/>
      </c>
      <c r="X255" t="str">
        <f t="shared" si="48"/>
        <v/>
      </c>
      <c r="Y255" t="str">
        <f t="shared" si="49"/>
        <v/>
      </c>
    </row>
    <row r="256" spans="1:25" x14ac:dyDescent="0.25">
      <c r="A256">
        <v>135</v>
      </c>
      <c r="B256" s="3">
        <f t="shared" si="62"/>
        <v>16589.453928950712</v>
      </c>
      <c r="C256" s="3">
        <f t="shared" si="62"/>
        <v>11600.144476634709</v>
      </c>
      <c r="D256" s="3">
        <f t="shared" si="62"/>
        <v>8725.6218717208285</v>
      </c>
      <c r="E256" s="3">
        <f t="shared" si="62"/>
        <v>7109.7659695503044</v>
      </c>
      <c r="F256" s="3">
        <f t="shared" si="62"/>
        <v>6015.9558203887191</v>
      </c>
      <c r="G256" s="3">
        <f t="shared" si="62"/>
        <v>5078.4042639645031</v>
      </c>
      <c r="H256" s="3">
        <f t="shared" si="51"/>
        <v>135</v>
      </c>
      <c r="I256" s="3">
        <f t="shared" si="52"/>
        <v>6015.9558203887191</v>
      </c>
      <c r="J256" s="3">
        <f t="shared" si="53"/>
        <v>5</v>
      </c>
      <c r="K256" t="str">
        <f t="shared" si="54"/>
        <v/>
      </c>
      <c r="L256" t="str">
        <f t="shared" si="55"/>
        <v/>
      </c>
      <c r="M256" t="str">
        <f t="shared" si="56"/>
        <v/>
      </c>
      <c r="N256" t="str">
        <f t="shared" si="57"/>
        <v/>
      </c>
      <c r="O256" t="str">
        <f t="shared" si="58"/>
        <v/>
      </c>
      <c r="P256" t="str">
        <f t="shared" si="59"/>
        <v/>
      </c>
      <c r="Q256" t="str">
        <f t="shared" si="60"/>
        <v/>
      </c>
      <c r="R256" t="str">
        <f t="shared" si="43"/>
        <v/>
      </c>
      <c r="S256" t="str">
        <f t="shared" si="44"/>
        <v/>
      </c>
      <c r="T256" t="str">
        <f t="shared" si="45"/>
        <v/>
      </c>
      <c r="U256" t="str">
        <f t="shared" si="46"/>
        <v/>
      </c>
      <c r="V256" t="str">
        <f t="shared" si="61"/>
        <v/>
      </c>
      <c r="W256" t="str">
        <f t="shared" si="47"/>
        <v/>
      </c>
      <c r="X256" t="str">
        <f t="shared" si="48"/>
        <v/>
      </c>
      <c r="Y256" t="str">
        <f t="shared" si="49"/>
        <v/>
      </c>
    </row>
    <row r="257" spans="1:25" x14ac:dyDescent="0.25">
      <c r="A257">
        <v>136</v>
      </c>
      <c r="B257" s="3">
        <f t="shared" si="62"/>
        <v>16712.338772868865</v>
      </c>
      <c r="C257" s="3">
        <f>$A257/C$18*RnP*RevPerMi/60</f>
        <v>11686.071472757929</v>
      </c>
      <c r="D257" s="3">
        <f>$A257/D$18*RnP*RevPerMi/60</f>
        <v>8790.2561078076487</v>
      </c>
      <c r="E257" s="3">
        <f>$A257/E$18*RnP*RevPerMi/60</f>
        <v>7162.430902658085</v>
      </c>
      <c r="F257" s="3">
        <f>$A257/F$18*RnP*RevPerMi/60</f>
        <v>6060.5184560953021</v>
      </c>
      <c r="G257" s="3">
        <f>$A257/G$18*RnP*RevPerMi/60</f>
        <v>5116.0220733272035</v>
      </c>
      <c r="H257" s="3">
        <f t="shared" si="51"/>
        <v>136</v>
      </c>
      <c r="I257" s="3">
        <f t="shared" si="52"/>
        <v>6060.5184560953021</v>
      </c>
      <c r="J257" s="3">
        <f t="shared" si="53"/>
        <v>5</v>
      </c>
      <c r="K257" t="str">
        <f t="shared" si="54"/>
        <v/>
      </c>
      <c r="L257" t="str">
        <f t="shared" si="55"/>
        <v/>
      </c>
      <c r="M257" t="str">
        <f t="shared" si="56"/>
        <v/>
      </c>
      <c r="N257" t="str">
        <f t="shared" si="57"/>
        <v/>
      </c>
      <c r="O257" t="str">
        <f t="shared" si="58"/>
        <v/>
      </c>
      <c r="P257" t="str">
        <f t="shared" si="59"/>
        <v/>
      </c>
      <c r="Q257" t="str">
        <f t="shared" si="60"/>
        <v/>
      </c>
      <c r="R257" t="str">
        <f t="shared" si="43"/>
        <v/>
      </c>
      <c r="S257" t="str">
        <f t="shared" si="44"/>
        <v/>
      </c>
      <c r="T257" t="str">
        <f t="shared" si="45"/>
        <v/>
      </c>
      <c r="U257" t="str">
        <f t="shared" si="46"/>
        <v/>
      </c>
      <c r="V257" t="str">
        <f t="shared" si="61"/>
        <v/>
      </c>
      <c r="W257" t="str">
        <f t="shared" si="47"/>
        <v/>
      </c>
      <c r="X257" t="str">
        <f t="shared" si="48"/>
        <v/>
      </c>
      <c r="Y257" t="str">
        <f t="shared" si="49"/>
        <v/>
      </c>
    </row>
    <row r="258" spans="1:25" x14ac:dyDescent="0.25">
      <c r="A258">
        <v>137</v>
      </c>
      <c r="B258" s="3">
        <f t="shared" si="62"/>
        <v>16835.223616787018</v>
      </c>
      <c r="C258" s="3">
        <f t="shared" si="62"/>
        <v>11771.998468881147</v>
      </c>
      <c r="D258" s="3">
        <f t="shared" si="62"/>
        <v>8854.8903438944708</v>
      </c>
      <c r="E258" s="3">
        <f t="shared" si="62"/>
        <v>7215.0958357658646</v>
      </c>
      <c r="F258" s="3">
        <f t="shared" si="62"/>
        <v>6105.0810918018851</v>
      </c>
      <c r="G258" s="3">
        <f t="shared" si="62"/>
        <v>5153.639882689904</v>
      </c>
      <c r="H258" s="3">
        <f t="shared" si="51"/>
        <v>137</v>
      </c>
      <c r="I258" s="3">
        <f t="shared" si="52"/>
        <v>6105.0810918018851</v>
      </c>
      <c r="J258" s="3">
        <f t="shared" si="53"/>
        <v>5</v>
      </c>
      <c r="K258" t="str">
        <f t="shared" si="54"/>
        <v/>
      </c>
      <c r="L258" t="str">
        <f t="shared" si="55"/>
        <v/>
      </c>
      <c r="M258" t="str">
        <f t="shared" si="56"/>
        <v/>
      </c>
      <c r="N258" t="str">
        <f t="shared" si="57"/>
        <v/>
      </c>
      <c r="O258" t="str">
        <f t="shared" si="58"/>
        <v/>
      </c>
      <c r="P258" t="str">
        <f t="shared" si="59"/>
        <v/>
      </c>
      <c r="Q258" t="str">
        <f t="shared" si="60"/>
        <v/>
      </c>
      <c r="R258" t="str">
        <f t="shared" si="43"/>
        <v/>
      </c>
      <c r="S258" t="str">
        <f t="shared" si="44"/>
        <v/>
      </c>
      <c r="T258" t="str">
        <f t="shared" si="45"/>
        <v/>
      </c>
      <c r="U258" t="str">
        <f t="shared" si="46"/>
        <v/>
      </c>
      <c r="V258" t="str">
        <f t="shared" si="61"/>
        <v/>
      </c>
      <c r="W258" t="str">
        <f t="shared" si="47"/>
        <v/>
      </c>
      <c r="X258" t="str">
        <f t="shared" si="48"/>
        <v/>
      </c>
      <c r="Y258" t="str">
        <f t="shared" si="49"/>
        <v/>
      </c>
    </row>
    <row r="259" spans="1:25" x14ac:dyDescent="0.25">
      <c r="A259">
        <v>138</v>
      </c>
      <c r="B259" s="3">
        <f t="shared" si="62"/>
        <v>16958.108460705171</v>
      </c>
      <c r="C259" s="3">
        <f t="shared" si="62"/>
        <v>11857.925465004368</v>
      </c>
      <c r="D259" s="3">
        <f t="shared" si="62"/>
        <v>8919.524579981291</v>
      </c>
      <c r="E259" s="3">
        <f t="shared" si="62"/>
        <v>7267.7607688736443</v>
      </c>
      <c r="F259" s="3">
        <f t="shared" si="62"/>
        <v>6149.6437275084672</v>
      </c>
      <c r="G259" s="3">
        <f t="shared" si="62"/>
        <v>5191.2576920526044</v>
      </c>
      <c r="H259" s="3">
        <f t="shared" si="51"/>
        <v>138</v>
      </c>
      <c r="I259" s="3">
        <f t="shared" si="52"/>
        <v>6149.6437275084672</v>
      </c>
      <c r="J259" s="3">
        <f t="shared" si="53"/>
        <v>5</v>
      </c>
      <c r="K259" t="str">
        <f t="shared" si="54"/>
        <v/>
      </c>
      <c r="L259" t="str">
        <f t="shared" si="55"/>
        <v/>
      </c>
      <c r="M259" t="str">
        <f t="shared" si="56"/>
        <v/>
      </c>
      <c r="N259" t="str">
        <f t="shared" si="57"/>
        <v/>
      </c>
      <c r="O259" t="str">
        <f t="shared" si="58"/>
        <v/>
      </c>
      <c r="P259" t="str">
        <f t="shared" si="59"/>
        <v/>
      </c>
      <c r="Q259" t="str">
        <f t="shared" si="60"/>
        <v/>
      </c>
      <c r="R259" t="str">
        <f t="shared" si="43"/>
        <v/>
      </c>
      <c r="S259" t="str">
        <f t="shared" si="44"/>
        <v/>
      </c>
      <c r="T259" t="str">
        <f t="shared" si="45"/>
        <v/>
      </c>
      <c r="U259" t="str">
        <f t="shared" si="46"/>
        <v/>
      </c>
      <c r="V259" t="str">
        <f t="shared" si="61"/>
        <v/>
      </c>
      <c r="W259" t="str">
        <f t="shared" si="47"/>
        <v/>
      </c>
      <c r="X259" t="str">
        <f t="shared" si="48"/>
        <v/>
      </c>
      <c r="Y259" t="str">
        <f t="shared" si="49"/>
        <v/>
      </c>
    </row>
    <row r="260" spans="1:25" x14ac:dyDescent="0.25">
      <c r="A260">
        <v>139</v>
      </c>
      <c r="B260" s="3">
        <f t="shared" si="62"/>
        <v>17080.993304623327</v>
      </c>
      <c r="C260" s="3">
        <f t="shared" si="62"/>
        <v>11943.852461127586</v>
      </c>
      <c r="D260" s="3">
        <f t="shared" si="62"/>
        <v>8984.1588160681131</v>
      </c>
      <c r="E260" s="3">
        <f t="shared" si="62"/>
        <v>7320.4257019814249</v>
      </c>
      <c r="F260" s="3">
        <f t="shared" si="62"/>
        <v>6194.2063632150512</v>
      </c>
      <c r="G260" s="3">
        <f t="shared" si="62"/>
        <v>5228.875501415303</v>
      </c>
      <c r="H260" s="3">
        <f t="shared" si="51"/>
        <v>139</v>
      </c>
      <c r="I260" s="3">
        <f t="shared" si="52"/>
        <v>6194.2063632150512</v>
      </c>
      <c r="J260" s="3">
        <f t="shared" si="53"/>
        <v>5</v>
      </c>
      <c r="K260" t="str">
        <f t="shared" si="54"/>
        <v/>
      </c>
      <c r="L260" t="str">
        <f t="shared" si="55"/>
        <v/>
      </c>
      <c r="M260" t="str">
        <f t="shared" si="56"/>
        <v/>
      </c>
      <c r="N260" t="str">
        <f t="shared" si="57"/>
        <v/>
      </c>
      <c r="O260" t="str">
        <f t="shared" si="58"/>
        <v/>
      </c>
      <c r="P260" t="str">
        <f t="shared" si="59"/>
        <v/>
      </c>
      <c r="Q260" t="str">
        <f t="shared" si="60"/>
        <v/>
      </c>
      <c r="R260" t="str">
        <f t="shared" si="43"/>
        <v/>
      </c>
      <c r="S260" t="str">
        <f t="shared" si="44"/>
        <v/>
      </c>
      <c r="T260" t="str">
        <f t="shared" si="45"/>
        <v/>
      </c>
      <c r="U260" t="str">
        <f t="shared" si="46"/>
        <v/>
      </c>
      <c r="V260" t="str">
        <f t="shared" si="61"/>
        <v/>
      </c>
      <c r="W260" t="str">
        <f t="shared" si="47"/>
        <v/>
      </c>
      <c r="X260" t="str">
        <f t="shared" si="48"/>
        <v/>
      </c>
      <c r="Y260" t="str">
        <f t="shared" si="49"/>
        <v/>
      </c>
    </row>
    <row r="261" spans="1:25" x14ac:dyDescent="0.25">
      <c r="A261">
        <v>140</v>
      </c>
      <c r="B261" s="3">
        <f t="shared" si="62"/>
        <v>17203.87814854148</v>
      </c>
      <c r="C261" s="3">
        <f>$A261/C$18*RnP*RevPerMi/60</f>
        <v>12029.779457250806</v>
      </c>
      <c r="D261" s="3">
        <f>$A261/D$18*RnP*RevPerMi/60</f>
        <v>9048.7930521549351</v>
      </c>
      <c r="E261" s="3">
        <f>$A261/E$18*RnP*RevPerMi/60</f>
        <v>7373.0906350892046</v>
      </c>
      <c r="F261" s="3">
        <f>$A261/F$18*RnP*RevPerMi/60</f>
        <v>6238.7689989216342</v>
      </c>
      <c r="G261" s="3">
        <f>$A261/G$18*RnP*RevPerMi/60</f>
        <v>5266.4933107780034</v>
      </c>
      <c r="H261" s="3">
        <f t="shared" si="51"/>
        <v>140</v>
      </c>
      <c r="I261" s="3">
        <f t="shared" si="52"/>
        <v>6238.7689989216342</v>
      </c>
      <c r="J261" s="3">
        <f t="shared" si="53"/>
        <v>5</v>
      </c>
      <c r="K261" t="str">
        <f t="shared" si="54"/>
        <v/>
      </c>
      <c r="L261" t="str">
        <f t="shared" si="55"/>
        <v/>
      </c>
      <c r="M261" t="str">
        <f t="shared" si="56"/>
        <v/>
      </c>
      <c r="N261" t="str">
        <f t="shared" si="57"/>
        <v/>
      </c>
      <c r="O261" t="str">
        <f t="shared" si="58"/>
        <v/>
      </c>
      <c r="P261" t="str">
        <f t="shared" si="59"/>
        <v/>
      </c>
      <c r="Q261" t="str">
        <f t="shared" si="60"/>
        <v/>
      </c>
      <c r="R261" t="str">
        <f t="shared" si="43"/>
        <v/>
      </c>
      <c r="S261" t="str">
        <f t="shared" si="44"/>
        <v/>
      </c>
      <c r="T261" t="str">
        <f t="shared" si="45"/>
        <v/>
      </c>
      <c r="U261" t="str">
        <f t="shared" si="46"/>
        <v/>
      </c>
      <c r="V261" t="str">
        <f t="shared" si="61"/>
        <v/>
      </c>
      <c r="W261" t="str">
        <f t="shared" si="47"/>
        <v/>
      </c>
      <c r="X261" t="str">
        <f t="shared" si="48"/>
        <v/>
      </c>
      <c r="Y261" t="str">
        <f t="shared" si="49"/>
        <v/>
      </c>
    </row>
    <row r="262" spans="1:25" x14ac:dyDescent="0.25">
      <c r="A262">
        <v>141</v>
      </c>
      <c r="B262" s="3">
        <f t="shared" si="62"/>
        <v>17326.762992459629</v>
      </c>
      <c r="C262" s="3">
        <f t="shared" si="62"/>
        <v>12115.706453374029</v>
      </c>
      <c r="D262" s="3">
        <f t="shared" si="62"/>
        <v>9113.4272882417536</v>
      </c>
      <c r="E262" s="3">
        <f t="shared" si="62"/>
        <v>7425.7555681969843</v>
      </c>
      <c r="F262" s="3">
        <f t="shared" si="62"/>
        <v>6283.3316346282181</v>
      </c>
      <c r="G262" s="3">
        <f t="shared" si="62"/>
        <v>5304.1111201407039</v>
      </c>
      <c r="H262" s="3">
        <f t="shared" si="51"/>
        <v>141</v>
      </c>
      <c r="I262" s="3">
        <f t="shared" si="52"/>
        <v>6283.3316346282181</v>
      </c>
      <c r="J262" s="3">
        <f t="shared" si="53"/>
        <v>5</v>
      </c>
      <c r="K262" t="str">
        <f t="shared" si="54"/>
        <v/>
      </c>
      <c r="L262" t="str">
        <f t="shared" si="55"/>
        <v/>
      </c>
      <c r="M262" t="str">
        <f t="shared" si="56"/>
        <v/>
      </c>
      <c r="N262" t="str">
        <f t="shared" si="57"/>
        <v/>
      </c>
      <c r="O262" t="str">
        <f t="shared" si="58"/>
        <v/>
      </c>
      <c r="P262" t="str">
        <f t="shared" si="59"/>
        <v/>
      </c>
      <c r="Q262" t="str">
        <f t="shared" si="60"/>
        <v/>
      </c>
      <c r="R262" t="str">
        <f t="shared" si="43"/>
        <v/>
      </c>
      <c r="S262" t="str">
        <f t="shared" si="44"/>
        <v/>
      </c>
      <c r="T262" t="str">
        <f t="shared" si="45"/>
        <v/>
      </c>
      <c r="U262" t="str">
        <f t="shared" si="46"/>
        <v/>
      </c>
      <c r="V262" t="str">
        <f t="shared" si="61"/>
        <v/>
      </c>
      <c r="W262" t="str">
        <f t="shared" si="47"/>
        <v/>
      </c>
      <c r="X262" t="str">
        <f t="shared" si="48"/>
        <v/>
      </c>
      <c r="Y262" t="str">
        <f t="shared" si="49"/>
        <v/>
      </c>
    </row>
    <row r="263" spans="1:25" x14ac:dyDescent="0.25">
      <c r="A263">
        <v>142</v>
      </c>
      <c r="B263" s="3">
        <f t="shared" si="62"/>
        <v>17449.647836377786</v>
      </c>
      <c r="C263" s="3">
        <f t="shared" si="62"/>
        <v>12201.633449497247</v>
      </c>
      <c r="D263" s="3">
        <f t="shared" si="62"/>
        <v>9178.0615243285756</v>
      </c>
      <c r="E263" s="3">
        <f t="shared" si="62"/>
        <v>7478.4205013047649</v>
      </c>
      <c r="F263" s="3">
        <f t="shared" si="62"/>
        <v>6327.8942703348002</v>
      </c>
      <c r="G263" s="3">
        <f t="shared" si="62"/>
        <v>5341.7289295034034</v>
      </c>
      <c r="H263" s="3">
        <f t="shared" si="51"/>
        <v>142</v>
      </c>
      <c r="I263" s="3">
        <f t="shared" si="52"/>
        <v>6327.8942703348002</v>
      </c>
      <c r="J263" s="3">
        <f t="shared" si="53"/>
        <v>5</v>
      </c>
      <c r="K263" t="str">
        <f t="shared" si="54"/>
        <v/>
      </c>
      <c r="L263" t="str">
        <f t="shared" si="55"/>
        <v/>
      </c>
      <c r="M263" t="str">
        <f t="shared" si="56"/>
        <v/>
      </c>
      <c r="N263" t="str">
        <f t="shared" si="57"/>
        <v/>
      </c>
      <c r="O263" t="str">
        <f t="shared" si="58"/>
        <v/>
      </c>
      <c r="P263" t="str">
        <f t="shared" si="59"/>
        <v/>
      </c>
      <c r="Q263" t="str">
        <f t="shared" si="60"/>
        <v/>
      </c>
      <c r="R263" t="str">
        <f t="shared" si="43"/>
        <v/>
      </c>
      <c r="S263" t="str">
        <f t="shared" si="44"/>
        <v/>
      </c>
      <c r="T263" t="str">
        <f t="shared" si="45"/>
        <v/>
      </c>
      <c r="U263" t="str">
        <f t="shared" si="46"/>
        <v/>
      </c>
      <c r="V263" t="str">
        <f t="shared" si="61"/>
        <v/>
      </c>
      <c r="W263" t="str">
        <f t="shared" si="47"/>
        <v/>
      </c>
      <c r="X263" t="str">
        <f t="shared" si="48"/>
        <v/>
      </c>
      <c r="Y263" t="str">
        <f t="shared" si="49"/>
        <v/>
      </c>
    </row>
    <row r="264" spans="1:25" x14ac:dyDescent="0.25">
      <c r="A264">
        <v>143</v>
      </c>
      <c r="B264" s="3">
        <f t="shared" si="62"/>
        <v>17572.532680295939</v>
      </c>
      <c r="C264" s="3">
        <f t="shared" si="62"/>
        <v>12287.560445620469</v>
      </c>
      <c r="D264" s="3">
        <f t="shared" si="62"/>
        <v>9242.6957604153959</v>
      </c>
      <c r="E264" s="3">
        <f t="shared" si="62"/>
        <v>7531.0854344125446</v>
      </c>
      <c r="F264" s="3">
        <f t="shared" si="62"/>
        <v>6372.4569060413833</v>
      </c>
      <c r="G264" s="3">
        <f t="shared" si="62"/>
        <v>5379.3467388661038</v>
      </c>
      <c r="H264" s="3">
        <f t="shared" si="51"/>
        <v>143</v>
      </c>
      <c r="I264" s="3">
        <f t="shared" si="52"/>
        <v>6372.4569060413833</v>
      </c>
      <c r="J264" s="3">
        <f t="shared" si="53"/>
        <v>5</v>
      </c>
      <c r="K264" t="str">
        <f t="shared" si="54"/>
        <v/>
      </c>
      <c r="L264" t="str">
        <f t="shared" si="55"/>
        <v/>
      </c>
      <c r="M264" t="str">
        <f t="shared" si="56"/>
        <v/>
      </c>
      <c r="N264" t="str">
        <f t="shared" si="57"/>
        <v/>
      </c>
      <c r="O264" t="str">
        <f t="shared" si="58"/>
        <v/>
      </c>
      <c r="P264" t="str">
        <f t="shared" si="59"/>
        <v/>
      </c>
      <c r="Q264" t="str">
        <f t="shared" si="60"/>
        <v/>
      </c>
      <c r="R264" t="str">
        <f t="shared" si="43"/>
        <v/>
      </c>
      <c r="S264" t="str">
        <f t="shared" si="44"/>
        <v/>
      </c>
      <c r="T264" t="str">
        <f t="shared" si="45"/>
        <v/>
      </c>
      <c r="U264" t="str">
        <f t="shared" si="46"/>
        <v/>
      </c>
      <c r="V264" t="str">
        <f t="shared" si="61"/>
        <v/>
      </c>
      <c r="W264" t="str">
        <f t="shared" si="47"/>
        <v/>
      </c>
      <c r="X264" t="str">
        <f t="shared" si="48"/>
        <v/>
      </c>
      <c r="Y264" t="str">
        <f t="shared" si="49"/>
        <v/>
      </c>
    </row>
    <row r="265" spans="1:25" x14ac:dyDescent="0.25">
      <c r="A265">
        <v>144</v>
      </c>
      <c r="B265" s="3">
        <f t="shared" si="62"/>
        <v>17695.417524214092</v>
      </c>
      <c r="C265" s="3">
        <f t="shared" si="62"/>
        <v>12373.487441743688</v>
      </c>
      <c r="D265" s="3">
        <f t="shared" si="62"/>
        <v>9307.3299965022179</v>
      </c>
      <c r="E265" s="3">
        <f t="shared" si="62"/>
        <v>7583.7503675203243</v>
      </c>
      <c r="F265" s="3">
        <f t="shared" si="62"/>
        <v>6417.0195417479672</v>
      </c>
      <c r="G265" s="3">
        <f t="shared" si="62"/>
        <v>5416.9645482288042</v>
      </c>
      <c r="H265" s="3">
        <f t="shared" si="51"/>
        <v>144</v>
      </c>
      <c r="I265" s="3">
        <f t="shared" si="52"/>
        <v>6417.0195417479672</v>
      </c>
      <c r="J265" s="3">
        <f t="shared" si="53"/>
        <v>5</v>
      </c>
      <c r="K265" t="str">
        <f t="shared" si="54"/>
        <v/>
      </c>
      <c r="L265" t="str">
        <f t="shared" si="55"/>
        <v/>
      </c>
      <c r="M265" t="str">
        <f t="shared" si="56"/>
        <v/>
      </c>
      <c r="N265" t="str">
        <f t="shared" si="57"/>
        <v/>
      </c>
      <c r="O265" t="str">
        <f t="shared" si="58"/>
        <v/>
      </c>
      <c r="P265" t="str">
        <f t="shared" si="59"/>
        <v/>
      </c>
      <c r="Q265" t="str">
        <f t="shared" si="60"/>
        <v/>
      </c>
      <c r="R265" t="str">
        <f t="shared" ref="R265:R321" si="63">IF(AND($J265&lt;$J266,$J265=R$120),C265-D265,"")</f>
        <v/>
      </c>
      <c r="S265" t="str">
        <f t="shared" ref="S265:S321" si="64">IF(AND($J265&lt;$J266,$J265=S$120),D265-E265,"")</f>
        <v/>
      </c>
      <c r="T265" t="str">
        <f t="shared" ref="T265:T321" si="65">IF(AND($J265&lt;$J266,$J265=T$120),E265-F265,"")</f>
        <v/>
      </c>
      <c r="U265" t="str">
        <f t="shared" ref="U265:U321" si="66">IF(AND($J265&lt;$J266,$J265=U$120),F265-G265,"")</f>
        <v/>
      </c>
      <c r="V265" t="str">
        <f t="shared" si="61"/>
        <v/>
      </c>
      <c r="W265" t="str">
        <f t="shared" ref="W265:W321" si="67">IF(AND($J265&lt;$J266,$J265=W$120),C265,"")</f>
        <v/>
      </c>
      <c r="X265" t="str">
        <f t="shared" ref="X265:X321" si="68">IF(AND($J265&lt;$J266,$J265=X$120),D265,"")</f>
        <v/>
      </c>
      <c r="Y265" t="str">
        <f t="shared" ref="Y265:Y321" si="69">IF(AND($J265&lt;$J266,$J265=Y$120),E265,"")</f>
        <v/>
      </c>
    </row>
    <row r="266" spans="1:25" x14ac:dyDescent="0.25">
      <c r="A266">
        <v>145</v>
      </c>
      <c r="B266" s="3">
        <f t="shared" si="62"/>
        <v>17818.302368132245</v>
      </c>
      <c r="C266" s="3">
        <f t="shared" si="62"/>
        <v>12459.414437866908</v>
      </c>
      <c r="D266" s="3">
        <f t="shared" si="62"/>
        <v>9371.9642325890381</v>
      </c>
      <c r="E266" s="3">
        <f t="shared" si="62"/>
        <v>7636.415300628104</v>
      </c>
      <c r="F266" s="3">
        <f t="shared" si="62"/>
        <v>6461.5821774545493</v>
      </c>
      <c r="G266" s="3">
        <f t="shared" si="62"/>
        <v>5454.5823575915038</v>
      </c>
      <c r="H266" s="3">
        <f t="shared" si="51"/>
        <v>145</v>
      </c>
      <c r="I266" s="3">
        <f t="shared" si="52"/>
        <v>6461.5821774545493</v>
      </c>
      <c r="J266" s="3">
        <f t="shared" si="53"/>
        <v>5</v>
      </c>
      <c r="K266" t="str">
        <f t="shared" si="54"/>
        <v/>
      </c>
      <c r="L266" t="str">
        <f t="shared" si="55"/>
        <v/>
      </c>
      <c r="M266" t="str">
        <f t="shared" si="56"/>
        <v/>
      </c>
      <c r="N266" t="str">
        <f t="shared" si="57"/>
        <v/>
      </c>
      <c r="O266" t="str">
        <f t="shared" si="58"/>
        <v/>
      </c>
      <c r="P266" t="str">
        <f t="shared" si="59"/>
        <v/>
      </c>
      <c r="Q266" t="str">
        <f t="shared" si="60"/>
        <v/>
      </c>
      <c r="R266" t="str">
        <f t="shared" si="63"/>
        <v/>
      </c>
      <c r="S266" t="str">
        <f t="shared" si="64"/>
        <v/>
      </c>
      <c r="T266" t="str">
        <f t="shared" si="65"/>
        <v/>
      </c>
      <c r="U266" t="str">
        <f t="shared" si="66"/>
        <v/>
      </c>
      <c r="V266" t="str">
        <f t="shared" si="61"/>
        <v/>
      </c>
      <c r="W266" t="str">
        <f t="shared" si="67"/>
        <v/>
      </c>
      <c r="X266" t="str">
        <f t="shared" si="68"/>
        <v/>
      </c>
      <c r="Y266" t="str">
        <f t="shared" si="69"/>
        <v/>
      </c>
    </row>
    <row r="267" spans="1:25" x14ac:dyDescent="0.25">
      <c r="A267">
        <v>146</v>
      </c>
      <c r="B267" s="3">
        <f t="shared" si="62"/>
        <v>17941.187212050401</v>
      </c>
      <c r="C267" s="3">
        <f t="shared" si="62"/>
        <v>12545.34143399013</v>
      </c>
      <c r="D267" s="3">
        <f t="shared" si="62"/>
        <v>9436.5984686758584</v>
      </c>
      <c r="E267" s="3">
        <f t="shared" si="62"/>
        <v>7689.0802337358855</v>
      </c>
      <c r="F267" s="3">
        <f t="shared" si="62"/>
        <v>6506.1448131611332</v>
      </c>
      <c r="G267" s="3">
        <f t="shared" si="62"/>
        <v>5492.2001669542042</v>
      </c>
      <c r="H267" s="3">
        <f t="shared" si="51"/>
        <v>146</v>
      </c>
      <c r="I267" s="3">
        <f t="shared" si="52"/>
        <v>6506.1448131611332</v>
      </c>
      <c r="J267" s="3">
        <f t="shared" si="53"/>
        <v>5</v>
      </c>
      <c r="K267" t="str">
        <f t="shared" si="54"/>
        <v/>
      </c>
      <c r="L267" t="str">
        <f t="shared" si="55"/>
        <v/>
      </c>
      <c r="M267" t="str">
        <f t="shared" si="56"/>
        <v/>
      </c>
      <c r="N267" t="str">
        <f t="shared" si="57"/>
        <v/>
      </c>
      <c r="O267" t="str">
        <f t="shared" si="58"/>
        <v/>
      </c>
      <c r="P267" t="str">
        <f t="shared" si="59"/>
        <v/>
      </c>
      <c r="Q267" t="str">
        <f t="shared" si="60"/>
        <v/>
      </c>
      <c r="R267" t="str">
        <f t="shared" si="63"/>
        <v/>
      </c>
      <c r="S267" t="str">
        <f t="shared" si="64"/>
        <v/>
      </c>
      <c r="T267" t="str">
        <f t="shared" si="65"/>
        <v/>
      </c>
      <c r="U267" t="str">
        <f t="shared" si="66"/>
        <v/>
      </c>
      <c r="V267" t="str">
        <f t="shared" si="61"/>
        <v/>
      </c>
      <c r="W267" t="str">
        <f t="shared" si="67"/>
        <v/>
      </c>
      <c r="X267" t="str">
        <f t="shared" si="68"/>
        <v/>
      </c>
      <c r="Y267" t="str">
        <f t="shared" si="69"/>
        <v/>
      </c>
    </row>
    <row r="268" spans="1:25" x14ac:dyDescent="0.25">
      <c r="A268">
        <v>147</v>
      </c>
      <c r="B268" s="3">
        <f t="shared" si="62"/>
        <v>18064.072055968554</v>
      </c>
      <c r="C268" s="3">
        <f t="shared" si="62"/>
        <v>12631.268430113349</v>
      </c>
      <c r="D268" s="3">
        <f t="shared" si="62"/>
        <v>9501.2327047626804</v>
      </c>
      <c r="E268" s="3">
        <f t="shared" si="62"/>
        <v>7741.7451668436652</v>
      </c>
      <c r="F268" s="3">
        <f t="shared" si="62"/>
        <v>6550.7074488677163</v>
      </c>
      <c r="G268" s="3">
        <f t="shared" si="62"/>
        <v>5529.8179763169037</v>
      </c>
      <c r="H268" s="3">
        <f t="shared" si="51"/>
        <v>147</v>
      </c>
      <c r="I268" s="3">
        <f t="shared" si="52"/>
        <v>6550.7074488677163</v>
      </c>
      <c r="J268" s="3">
        <f t="shared" si="53"/>
        <v>5</v>
      </c>
      <c r="K268" t="str">
        <f t="shared" si="54"/>
        <v/>
      </c>
      <c r="L268" t="str">
        <f t="shared" si="55"/>
        <v/>
      </c>
      <c r="M268" t="str">
        <f t="shared" si="56"/>
        <v/>
      </c>
      <c r="N268" t="str">
        <f t="shared" si="57"/>
        <v/>
      </c>
      <c r="O268" t="str">
        <f t="shared" si="58"/>
        <v/>
      </c>
      <c r="P268" t="str">
        <f t="shared" si="59"/>
        <v/>
      </c>
      <c r="Q268" t="str">
        <f t="shared" si="60"/>
        <v/>
      </c>
      <c r="R268" t="str">
        <f t="shared" si="63"/>
        <v/>
      </c>
      <c r="S268" t="str">
        <f t="shared" si="64"/>
        <v/>
      </c>
      <c r="T268" t="str">
        <f t="shared" si="65"/>
        <v/>
      </c>
      <c r="U268" t="str">
        <f t="shared" si="66"/>
        <v/>
      </c>
      <c r="V268" t="str">
        <f t="shared" si="61"/>
        <v/>
      </c>
      <c r="W268" t="str">
        <f t="shared" si="67"/>
        <v/>
      </c>
      <c r="X268" t="str">
        <f t="shared" si="68"/>
        <v/>
      </c>
      <c r="Y268" t="str">
        <f t="shared" si="69"/>
        <v/>
      </c>
    </row>
    <row r="269" spans="1:25" x14ac:dyDescent="0.25">
      <c r="A269">
        <v>148</v>
      </c>
      <c r="B269" s="3">
        <f t="shared" si="62"/>
        <v>18186.956899886707</v>
      </c>
      <c r="C269" s="3">
        <f t="shared" si="62"/>
        <v>12717.195426236567</v>
      </c>
      <c r="D269" s="3">
        <f t="shared" si="62"/>
        <v>9565.8669408495007</v>
      </c>
      <c r="E269" s="3">
        <f t="shared" si="62"/>
        <v>7794.4100999514449</v>
      </c>
      <c r="F269" s="3">
        <f t="shared" si="62"/>
        <v>6595.2700845742993</v>
      </c>
      <c r="G269" s="3">
        <f t="shared" si="62"/>
        <v>5567.4357856796032</v>
      </c>
      <c r="H269" s="3">
        <f t="shared" si="51"/>
        <v>148</v>
      </c>
      <c r="I269" s="3">
        <f t="shared" si="52"/>
        <v>6595.2700845742993</v>
      </c>
      <c r="J269" s="3">
        <f t="shared" si="53"/>
        <v>5</v>
      </c>
      <c r="K269" t="str">
        <f t="shared" si="54"/>
        <v/>
      </c>
      <c r="L269" t="str">
        <f t="shared" si="55"/>
        <v/>
      </c>
      <c r="M269" t="str">
        <f t="shared" si="56"/>
        <v/>
      </c>
      <c r="N269" t="str">
        <f t="shared" si="57"/>
        <v/>
      </c>
      <c r="O269" t="str">
        <f t="shared" si="58"/>
        <v/>
      </c>
      <c r="P269" t="str">
        <f t="shared" si="59"/>
        <v/>
      </c>
      <c r="Q269" t="str">
        <f t="shared" si="60"/>
        <v/>
      </c>
      <c r="R269" t="str">
        <f t="shared" si="63"/>
        <v/>
      </c>
      <c r="S269" t="str">
        <f t="shared" si="64"/>
        <v/>
      </c>
      <c r="T269" t="str">
        <f t="shared" si="65"/>
        <v/>
      </c>
      <c r="U269" t="str">
        <f t="shared" si="66"/>
        <v/>
      </c>
      <c r="V269" t="str">
        <f t="shared" si="61"/>
        <v/>
      </c>
      <c r="W269" t="str">
        <f t="shared" si="67"/>
        <v/>
      </c>
      <c r="X269" t="str">
        <f t="shared" si="68"/>
        <v/>
      </c>
      <c r="Y269" t="str">
        <f t="shared" si="69"/>
        <v/>
      </c>
    </row>
    <row r="270" spans="1:25" x14ac:dyDescent="0.25">
      <c r="A270">
        <v>149</v>
      </c>
      <c r="B270" s="3">
        <f t="shared" si="62"/>
        <v>18309.84174380486</v>
      </c>
      <c r="C270" s="3">
        <f t="shared" si="62"/>
        <v>12803.122422359787</v>
      </c>
      <c r="D270" s="3">
        <f t="shared" si="62"/>
        <v>9630.5011769363227</v>
      </c>
      <c r="E270" s="3">
        <f t="shared" si="62"/>
        <v>7847.0750330592255</v>
      </c>
      <c r="F270" s="3">
        <f t="shared" si="62"/>
        <v>6639.8327202808823</v>
      </c>
      <c r="G270" s="3">
        <f t="shared" si="62"/>
        <v>5605.0535950423036</v>
      </c>
      <c r="H270" s="3">
        <f t="shared" si="51"/>
        <v>149</v>
      </c>
      <c r="I270" s="3">
        <f t="shared" si="52"/>
        <v>6639.8327202808823</v>
      </c>
      <c r="J270" s="3">
        <f t="shared" si="53"/>
        <v>5</v>
      </c>
      <c r="K270" t="str">
        <f t="shared" si="54"/>
        <v/>
      </c>
      <c r="L270" t="str">
        <f t="shared" si="55"/>
        <v/>
      </c>
      <c r="M270" t="str">
        <f t="shared" si="56"/>
        <v/>
      </c>
      <c r="N270" t="str">
        <f t="shared" si="57"/>
        <v/>
      </c>
      <c r="O270" t="str">
        <f t="shared" si="58"/>
        <v/>
      </c>
      <c r="P270" t="str">
        <f t="shared" si="59"/>
        <v/>
      </c>
      <c r="Q270" t="str">
        <f t="shared" si="60"/>
        <v/>
      </c>
      <c r="R270" t="str">
        <f t="shared" si="63"/>
        <v/>
      </c>
      <c r="S270" t="str">
        <f t="shared" si="64"/>
        <v/>
      </c>
      <c r="T270" t="str">
        <f t="shared" si="65"/>
        <v/>
      </c>
      <c r="U270" t="str">
        <f t="shared" si="66"/>
        <v/>
      </c>
      <c r="V270" t="str">
        <f t="shared" si="61"/>
        <v/>
      </c>
      <c r="W270" t="str">
        <f t="shared" si="67"/>
        <v/>
      </c>
      <c r="X270" t="str">
        <f t="shared" si="68"/>
        <v/>
      </c>
      <c r="Y270" t="str">
        <f t="shared" si="69"/>
        <v/>
      </c>
    </row>
    <row r="271" spans="1:25" x14ac:dyDescent="0.25">
      <c r="A271">
        <v>150</v>
      </c>
      <c r="B271" s="3">
        <f t="shared" si="62"/>
        <v>18432.726587723013</v>
      </c>
      <c r="C271" s="3">
        <f t="shared" si="62"/>
        <v>12889.049418483008</v>
      </c>
      <c r="D271" s="3">
        <f t="shared" si="62"/>
        <v>9695.135413023143</v>
      </c>
      <c r="E271" s="3">
        <f t="shared" si="62"/>
        <v>7899.7399661670052</v>
      </c>
      <c r="F271" s="3">
        <f t="shared" si="62"/>
        <v>6684.3953559874653</v>
      </c>
      <c r="G271" s="3">
        <f t="shared" si="62"/>
        <v>5642.6714044050041</v>
      </c>
      <c r="H271" s="3">
        <f t="shared" si="51"/>
        <v>150</v>
      </c>
      <c r="I271" s="3">
        <f t="shared" si="52"/>
        <v>6684.3953559874653</v>
      </c>
      <c r="J271" s="3">
        <f t="shared" si="53"/>
        <v>5</v>
      </c>
      <c r="K271" t="str">
        <f t="shared" si="54"/>
        <v/>
      </c>
      <c r="L271" t="str">
        <f t="shared" si="55"/>
        <v/>
      </c>
      <c r="M271" t="str">
        <f t="shared" si="56"/>
        <v/>
      </c>
      <c r="N271" t="str">
        <f t="shared" si="57"/>
        <v/>
      </c>
      <c r="O271" t="str">
        <f t="shared" si="58"/>
        <v/>
      </c>
      <c r="P271" t="str">
        <f t="shared" si="59"/>
        <v/>
      </c>
      <c r="Q271" t="str">
        <f t="shared" si="60"/>
        <v/>
      </c>
      <c r="R271" t="str">
        <f t="shared" si="63"/>
        <v/>
      </c>
      <c r="S271" t="str">
        <f t="shared" si="64"/>
        <v/>
      </c>
      <c r="T271" t="str">
        <f t="shared" si="65"/>
        <v/>
      </c>
      <c r="U271" t="str">
        <f t="shared" si="66"/>
        <v/>
      </c>
      <c r="V271" t="str">
        <f t="shared" si="61"/>
        <v/>
      </c>
      <c r="W271" t="str">
        <f t="shared" si="67"/>
        <v/>
      </c>
      <c r="X271" t="str">
        <f t="shared" si="68"/>
        <v/>
      </c>
      <c r="Y271" t="str">
        <f t="shared" si="69"/>
        <v/>
      </c>
    </row>
    <row r="272" spans="1:25" x14ac:dyDescent="0.25">
      <c r="A272">
        <v>151</v>
      </c>
      <c r="B272" s="3">
        <f t="shared" si="62"/>
        <v>18555.611431641166</v>
      </c>
      <c r="C272" s="3">
        <f t="shared" si="62"/>
        <v>12974.976414606228</v>
      </c>
      <c r="D272" s="3">
        <f t="shared" si="62"/>
        <v>9759.769649109965</v>
      </c>
      <c r="E272" s="3">
        <f t="shared" si="62"/>
        <v>7952.4048992747848</v>
      </c>
      <c r="F272" s="3">
        <f t="shared" si="62"/>
        <v>6728.9579916940475</v>
      </c>
      <c r="G272" s="3">
        <f t="shared" si="62"/>
        <v>5680.2892137677036</v>
      </c>
      <c r="H272" s="3">
        <f t="shared" si="51"/>
        <v>151</v>
      </c>
      <c r="I272" s="3">
        <f t="shared" si="52"/>
        <v>6728.9579916940475</v>
      </c>
      <c r="J272" s="3">
        <f t="shared" si="53"/>
        <v>5</v>
      </c>
      <c r="K272" t="str">
        <f t="shared" si="54"/>
        <v/>
      </c>
      <c r="L272" t="str">
        <f t="shared" si="55"/>
        <v/>
      </c>
      <c r="M272" t="str">
        <f t="shared" si="56"/>
        <v/>
      </c>
      <c r="N272" t="str">
        <f t="shared" si="57"/>
        <v/>
      </c>
      <c r="O272" t="str">
        <f t="shared" si="58"/>
        <v/>
      </c>
      <c r="P272" t="str">
        <f t="shared" si="59"/>
        <v/>
      </c>
      <c r="Q272" t="str">
        <f t="shared" si="60"/>
        <v/>
      </c>
      <c r="R272" t="str">
        <f t="shared" si="63"/>
        <v/>
      </c>
      <c r="S272" t="str">
        <f t="shared" si="64"/>
        <v/>
      </c>
      <c r="T272" t="str">
        <f t="shared" si="65"/>
        <v/>
      </c>
      <c r="U272" t="str">
        <f t="shared" si="66"/>
        <v/>
      </c>
      <c r="V272" t="str">
        <f t="shared" si="61"/>
        <v/>
      </c>
      <c r="W272" t="str">
        <f t="shared" si="67"/>
        <v/>
      </c>
      <c r="X272" t="str">
        <f t="shared" si="68"/>
        <v/>
      </c>
      <c r="Y272" t="str">
        <f t="shared" si="69"/>
        <v/>
      </c>
    </row>
    <row r="273" spans="1:25" x14ac:dyDescent="0.25">
      <c r="A273">
        <v>152</v>
      </c>
      <c r="B273" s="3">
        <f t="shared" si="62"/>
        <v>18678.496275559319</v>
      </c>
      <c r="C273" s="3">
        <f t="shared" si="62"/>
        <v>13060.903410729448</v>
      </c>
      <c r="D273" s="3">
        <f t="shared" si="62"/>
        <v>9824.4038851967834</v>
      </c>
      <c r="E273" s="3">
        <f t="shared" si="62"/>
        <v>8005.0698323825645</v>
      </c>
      <c r="F273" s="3">
        <f t="shared" si="62"/>
        <v>6773.5206274006314</v>
      </c>
      <c r="G273" s="3">
        <f t="shared" si="62"/>
        <v>5717.9070231304049</v>
      </c>
      <c r="H273" s="3">
        <f t="shared" si="51"/>
        <v>152</v>
      </c>
      <c r="I273" s="3">
        <f t="shared" si="52"/>
        <v>6773.5206274006314</v>
      </c>
      <c r="J273" s="3">
        <f t="shared" si="53"/>
        <v>5</v>
      </c>
      <c r="K273" t="str">
        <f t="shared" si="54"/>
        <v/>
      </c>
      <c r="L273" t="str">
        <f t="shared" si="55"/>
        <v/>
      </c>
      <c r="M273" t="str">
        <f t="shared" si="56"/>
        <v/>
      </c>
      <c r="N273" t="str">
        <f t="shared" si="57"/>
        <v/>
      </c>
      <c r="O273">
        <f t="shared" si="58"/>
        <v>152</v>
      </c>
      <c r="P273" t="str">
        <f t="shared" si="59"/>
        <v/>
      </c>
      <c r="Q273" t="str">
        <f t="shared" si="60"/>
        <v/>
      </c>
      <c r="R273" t="str">
        <f t="shared" si="63"/>
        <v/>
      </c>
      <c r="S273" t="str">
        <f t="shared" si="64"/>
        <v/>
      </c>
      <c r="T273" t="str">
        <f t="shared" si="65"/>
        <v/>
      </c>
      <c r="U273">
        <f t="shared" si="66"/>
        <v>1055.6136042702265</v>
      </c>
      <c r="V273" t="str">
        <f t="shared" si="61"/>
        <v/>
      </c>
      <c r="W273" t="str">
        <f t="shared" si="67"/>
        <v/>
      </c>
      <c r="X273" t="str">
        <f t="shared" si="68"/>
        <v/>
      </c>
      <c r="Y273">
        <f t="shared" si="69"/>
        <v>8005.0698323825645</v>
      </c>
    </row>
    <row r="274" spans="1:25" x14ac:dyDescent="0.25">
      <c r="A274">
        <v>153</v>
      </c>
      <c r="B274" s="3">
        <f t="shared" si="62"/>
        <v>18801.381119477472</v>
      </c>
      <c r="C274" s="3">
        <f t="shared" si="62"/>
        <v>13146.830406852669</v>
      </c>
      <c r="D274" s="3">
        <f t="shared" si="62"/>
        <v>9889.0381212836055</v>
      </c>
      <c r="E274" s="3">
        <f t="shared" si="62"/>
        <v>8057.7347654903451</v>
      </c>
      <c r="F274" s="3">
        <f t="shared" si="62"/>
        <v>6818.0832631072144</v>
      </c>
      <c r="G274" s="3">
        <f t="shared" si="62"/>
        <v>5755.5248324931035</v>
      </c>
      <c r="H274" s="3">
        <f t="shared" si="51"/>
        <v>153</v>
      </c>
      <c r="I274" s="3">
        <f t="shared" si="52"/>
        <v>5755.5248324931035</v>
      </c>
      <c r="J274" s="3">
        <f t="shared" si="53"/>
        <v>6</v>
      </c>
      <c r="K274" t="str">
        <f t="shared" si="54"/>
        <v/>
      </c>
      <c r="L274" t="str">
        <f t="shared" si="55"/>
        <v/>
      </c>
      <c r="M274" t="str">
        <f t="shared" si="56"/>
        <v/>
      </c>
      <c r="N274" t="str">
        <f t="shared" si="57"/>
        <v/>
      </c>
      <c r="O274" t="str">
        <f t="shared" si="58"/>
        <v/>
      </c>
      <c r="P274" t="str">
        <f t="shared" si="59"/>
        <v/>
      </c>
      <c r="Q274" t="str">
        <f t="shared" si="60"/>
        <v/>
      </c>
      <c r="R274" t="str">
        <f t="shared" si="63"/>
        <v/>
      </c>
      <c r="S274" t="str">
        <f t="shared" si="64"/>
        <v/>
      </c>
      <c r="T274" t="str">
        <f t="shared" si="65"/>
        <v/>
      </c>
      <c r="U274" t="str">
        <f t="shared" si="66"/>
        <v/>
      </c>
      <c r="V274" t="str">
        <f t="shared" si="61"/>
        <v/>
      </c>
      <c r="W274" t="str">
        <f t="shared" si="67"/>
        <v/>
      </c>
      <c r="X274" t="str">
        <f t="shared" si="68"/>
        <v/>
      </c>
      <c r="Y274" t="str">
        <f t="shared" si="69"/>
        <v/>
      </c>
    </row>
    <row r="275" spans="1:25" x14ac:dyDescent="0.25">
      <c r="A275">
        <v>154</v>
      </c>
      <c r="B275" s="3">
        <f t="shared" si="62"/>
        <v>18924.265963395628</v>
      </c>
      <c r="C275" s="3">
        <f t="shared" si="62"/>
        <v>13232.757402975889</v>
      </c>
      <c r="D275" s="3">
        <f t="shared" si="62"/>
        <v>9953.6723573704276</v>
      </c>
      <c r="E275" s="3">
        <f t="shared" si="62"/>
        <v>8110.3996985981248</v>
      </c>
      <c r="F275" s="3">
        <f t="shared" si="62"/>
        <v>6862.6458988137974</v>
      </c>
      <c r="G275" s="3">
        <f t="shared" si="62"/>
        <v>5793.142641855803</v>
      </c>
      <c r="H275" s="3">
        <f t="shared" si="51"/>
        <v>154</v>
      </c>
      <c r="I275" s="3">
        <f t="shared" si="52"/>
        <v>5793.142641855803</v>
      </c>
      <c r="J275" s="3">
        <f t="shared" si="53"/>
        <v>6</v>
      </c>
      <c r="K275" t="str">
        <f t="shared" si="54"/>
        <v/>
      </c>
      <c r="L275" t="str">
        <f t="shared" si="55"/>
        <v/>
      </c>
      <c r="M275" t="str">
        <f t="shared" si="56"/>
        <v/>
      </c>
      <c r="N275" t="str">
        <f t="shared" si="57"/>
        <v/>
      </c>
      <c r="O275" t="str">
        <f t="shared" si="58"/>
        <v/>
      </c>
      <c r="P275" t="str">
        <f t="shared" si="59"/>
        <v/>
      </c>
      <c r="Q275" t="str">
        <f t="shared" si="60"/>
        <v/>
      </c>
      <c r="R275" t="str">
        <f t="shared" si="63"/>
        <v/>
      </c>
      <c r="S275" t="str">
        <f t="shared" si="64"/>
        <v/>
      </c>
      <c r="T275" t="str">
        <f t="shared" si="65"/>
        <v/>
      </c>
      <c r="U275" t="str">
        <f t="shared" si="66"/>
        <v/>
      </c>
      <c r="V275" t="str">
        <f t="shared" si="61"/>
        <v/>
      </c>
      <c r="W275" t="str">
        <f t="shared" si="67"/>
        <v/>
      </c>
      <c r="X275" t="str">
        <f t="shared" si="68"/>
        <v/>
      </c>
      <c r="Y275" t="str">
        <f t="shared" si="69"/>
        <v/>
      </c>
    </row>
    <row r="276" spans="1:25" x14ac:dyDescent="0.25">
      <c r="A276">
        <v>155</v>
      </c>
      <c r="B276" s="3">
        <f t="shared" si="62"/>
        <v>19047.150807313781</v>
      </c>
      <c r="C276" s="3">
        <f t="shared" si="62"/>
        <v>13318.684399099109</v>
      </c>
      <c r="D276" s="3">
        <f t="shared" si="62"/>
        <v>10018.306593457248</v>
      </c>
      <c r="E276" s="3">
        <f t="shared" si="62"/>
        <v>8163.0646317059045</v>
      </c>
      <c r="F276" s="3">
        <f t="shared" si="62"/>
        <v>6907.2085345203814</v>
      </c>
      <c r="G276" s="3">
        <f t="shared" si="62"/>
        <v>5830.7604512185044</v>
      </c>
      <c r="H276" s="3">
        <f t="shared" si="51"/>
        <v>155</v>
      </c>
      <c r="I276" s="3">
        <f t="shared" si="52"/>
        <v>5830.7604512185044</v>
      </c>
      <c r="J276" s="3">
        <f t="shared" si="53"/>
        <v>6</v>
      </c>
      <c r="K276" t="str">
        <f t="shared" si="54"/>
        <v/>
      </c>
      <c r="L276" t="str">
        <f t="shared" si="55"/>
        <v/>
      </c>
      <c r="M276" t="str">
        <f t="shared" si="56"/>
        <v/>
      </c>
      <c r="N276" t="str">
        <f t="shared" si="57"/>
        <v/>
      </c>
      <c r="O276" t="str">
        <f t="shared" si="58"/>
        <v/>
      </c>
      <c r="P276" t="str">
        <f t="shared" si="59"/>
        <v/>
      </c>
      <c r="Q276" t="str">
        <f t="shared" si="60"/>
        <v/>
      </c>
      <c r="R276" t="str">
        <f t="shared" si="63"/>
        <v/>
      </c>
      <c r="S276" t="str">
        <f t="shared" si="64"/>
        <v/>
      </c>
      <c r="T276" t="str">
        <f t="shared" si="65"/>
        <v/>
      </c>
      <c r="U276" t="str">
        <f t="shared" si="66"/>
        <v/>
      </c>
      <c r="V276" t="str">
        <f t="shared" si="61"/>
        <v/>
      </c>
      <c r="W276" t="str">
        <f t="shared" si="67"/>
        <v/>
      </c>
      <c r="X276" t="str">
        <f t="shared" si="68"/>
        <v/>
      </c>
      <c r="Y276" t="str">
        <f t="shared" si="69"/>
        <v/>
      </c>
    </row>
    <row r="277" spans="1:25" x14ac:dyDescent="0.25">
      <c r="A277">
        <v>156</v>
      </c>
      <c r="B277" s="3">
        <f t="shared" si="62"/>
        <v>19170.035651231934</v>
      </c>
      <c r="C277" s="3">
        <f t="shared" si="62"/>
        <v>13404.61139522233</v>
      </c>
      <c r="D277" s="3">
        <f t="shared" si="62"/>
        <v>10082.94082954407</v>
      </c>
      <c r="E277" s="3">
        <f t="shared" si="62"/>
        <v>8215.729564813686</v>
      </c>
      <c r="F277" s="3">
        <f t="shared" si="62"/>
        <v>6951.7711702269644</v>
      </c>
      <c r="G277" s="3">
        <f t="shared" si="62"/>
        <v>5868.378260581203</v>
      </c>
      <c r="H277" s="3">
        <f t="shared" si="51"/>
        <v>156</v>
      </c>
      <c r="I277" s="3">
        <f t="shared" si="52"/>
        <v>5868.378260581203</v>
      </c>
      <c r="J277" s="3">
        <f t="shared" si="53"/>
        <v>6</v>
      </c>
      <c r="K277" t="str">
        <f t="shared" si="54"/>
        <v/>
      </c>
      <c r="L277" t="str">
        <f t="shared" si="55"/>
        <v/>
      </c>
      <c r="M277" t="str">
        <f t="shared" si="56"/>
        <v/>
      </c>
      <c r="N277" t="str">
        <f t="shared" si="57"/>
        <v/>
      </c>
      <c r="O277" t="str">
        <f t="shared" si="58"/>
        <v/>
      </c>
      <c r="P277" t="str">
        <f t="shared" si="59"/>
        <v/>
      </c>
      <c r="Q277" t="str">
        <f t="shared" si="60"/>
        <v/>
      </c>
      <c r="R277" t="str">
        <f t="shared" si="63"/>
        <v/>
      </c>
      <c r="S277" t="str">
        <f t="shared" si="64"/>
        <v/>
      </c>
      <c r="T277" t="str">
        <f t="shared" si="65"/>
        <v/>
      </c>
      <c r="U277" t="str">
        <f t="shared" si="66"/>
        <v/>
      </c>
      <c r="V277" t="str">
        <f t="shared" si="61"/>
        <v/>
      </c>
      <c r="W277" t="str">
        <f t="shared" si="67"/>
        <v/>
      </c>
      <c r="X277" t="str">
        <f t="shared" si="68"/>
        <v/>
      </c>
      <c r="Y277" t="str">
        <f t="shared" si="69"/>
        <v/>
      </c>
    </row>
    <row r="278" spans="1:25" x14ac:dyDescent="0.25">
      <c r="A278">
        <v>157</v>
      </c>
      <c r="B278" s="3">
        <f t="shared" si="62"/>
        <v>19292.920495150087</v>
      </c>
      <c r="C278" s="3">
        <f t="shared" si="62"/>
        <v>13490.538391345548</v>
      </c>
      <c r="D278" s="3">
        <f t="shared" si="62"/>
        <v>10147.57506563089</v>
      </c>
      <c r="E278" s="3">
        <f t="shared" si="62"/>
        <v>8268.3944979214648</v>
      </c>
      <c r="F278" s="3">
        <f t="shared" si="62"/>
        <v>6996.3338059335465</v>
      </c>
      <c r="G278" s="3">
        <f t="shared" si="62"/>
        <v>5905.9960699439043</v>
      </c>
      <c r="H278" s="3">
        <f t="shared" si="51"/>
        <v>157</v>
      </c>
      <c r="I278" s="3">
        <f t="shared" si="52"/>
        <v>5905.9960699439043</v>
      </c>
      <c r="J278" s="3">
        <f t="shared" si="53"/>
        <v>6</v>
      </c>
      <c r="K278" t="str">
        <f t="shared" si="54"/>
        <v/>
      </c>
      <c r="L278" t="str">
        <f t="shared" si="55"/>
        <v/>
      </c>
      <c r="M278" t="str">
        <f t="shared" si="56"/>
        <v/>
      </c>
      <c r="N278" t="str">
        <f t="shared" si="57"/>
        <v/>
      </c>
      <c r="O278" t="str">
        <f t="shared" si="58"/>
        <v/>
      </c>
      <c r="P278" t="str">
        <f t="shared" si="59"/>
        <v/>
      </c>
      <c r="Q278" t="str">
        <f t="shared" si="60"/>
        <v/>
      </c>
      <c r="R278" t="str">
        <f t="shared" si="63"/>
        <v/>
      </c>
      <c r="S278" t="str">
        <f t="shared" si="64"/>
        <v/>
      </c>
      <c r="T278" t="str">
        <f t="shared" si="65"/>
        <v/>
      </c>
      <c r="U278" t="str">
        <f t="shared" si="66"/>
        <v/>
      </c>
      <c r="V278" t="str">
        <f t="shared" si="61"/>
        <v/>
      </c>
      <c r="W278" t="str">
        <f t="shared" si="67"/>
        <v/>
      </c>
      <c r="X278" t="str">
        <f t="shared" si="68"/>
        <v/>
      </c>
      <c r="Y278" t="str">
        <f t="shared" si="69"/>
        <v/>
      </c>
    </row>
    <row r="279" spans="1:25" x14ac:dyDescent="0.25">
      <c r="A279">
        <v>158</v>
      </c>
      <c r="B279" s="3">
        <f t="shared" si="62"/>
        <v>19415.80533906824</v>
      </c>
      <c r="C279" s="3">
        <f t="shared" si="62"/>
        <v>13576.465387468768</v>
      </c>
      <c r="D279" s="3">
        <f t="shared" si="62"/>
        <v>10212.209301717709</v>
      </c>
      <c r="E279" s="3">
        <f t="shared" si="62"/>
        <v>8321.0594310292454</v>
      </c>
      <c r="F279" s="3">
        <f t="shared" si="62"/>
        <v>7040.8964416401295</v>
      </c>
      <c r="G279" s="3">
        <f t="shared" si="62"/>
        <v>5943.6138793066048</v>
      </c>
      <c r="H279" s="3">
        <f t="shared" si="51"/>
        <v>158</v>
      </c>
      <c r="I279" s="3">
        <f t="shared" si="52"/>
        <v>5943.6138793066048</v>
      </c>
      <c r="J279" s="3">
        <f t="shared" si="53"/>
        <v>6</v>
      </c>
      <c r="K279" t="str">
        <f t="shared" si="54"/>
        <v/>
      </c>
      <c r="L279" t="str">
        <f t="shared" si="55"/>
        <v/>
      </c>
      <c r="M279" t="str">
        <f t="shared" si="56"/>
        <v/>
      </c>
      <c r="N279" t="str">
        <f t="shared" si="57"/>
        <v/>
      </c>
      <c r="O279" t="str">
        <f t="shared" si="58"/>
        <v/>
      </c>
      <c r="P279" t="str">
        <f t="shared" si="59"/>
        <v/>
      </c>
      <c r="Q279" t="str">
        <f t="shared" si="60"/>
        <v/>
      </c>
      <c r="R279" t="str">
        <f t="shared" si="63"/>
        <v/>
      </c>
      <c r="S279" t="str">
        <f t="shared" si="64"/>
        <v/>
      </c>
      <c r="T279" t="str">
        <f t="shared" si="65"/>
        <v/>
      </c>
      <c r="U279" t="str">
        <f t="shared" si="66"/>
        <v/>
      </c>
      <c r="V279" t="str">
        <f t="shared" si="61"/>
        <v/>
      </c>
      <c r="W279" t="str">
        <f t="shared" si="67"/>
        <v/>
      </c>
      <c r="X279" t="str">
        <f t="shared" si="68"/>
        <v/>
      </c>
      <c r="Y279" t="str">
        <f t="shared" si="69"/>
        <v/>
      </c>
    </row>
    <row r="280" spans="1:25" x14ac:dyDescent="0.25">
      <c r="A280">
        <v>159</v>
      </c>
      <c r="B280" s="3">
        <f t="shared" si="62"/>
        <v>19538.690182986393</v>
      </c>
      <c r="C280" s="3">
        <f t="shared" si="62"/>
        <v>13662.392383591989</v>
      </c>
      <c r="D280" s="3">
        <f t="shared" si="62"/>
        <v>10276.843537804531</v>
      </c>
      <c r="E280" s="3">
        <f t="shared" si="62"/>
        <v>8373.724364137026</v>
      </c>
      <c r="F280" s="3">
        <f t="shared" si="62"/>
        <v>7085.4590773467116</v>
      </c>
      <c r="G280" s="3">
        <f t="shared" si="62"/>
        <v>5981.2316886693043</v>
      </c>
      <c r="H280" s="3">
        <f t="shared" si="51"/>
        <v>159</v>
      </c>
      <c r="I280" s="3">
        <f t="shared" si="52"/>
        <v>5981.2316886693043</v>
      </c>
      <c r="J280" s="3">
        <f t="shared" si="53"/>
        <v>6</v>
      </c>
      <c r="K280" t="str">
        <f t="shared" si="54"/>
        <v/>
      </c>
      <c r="L280" t="str">
        <f t="shared" si="55"/>
        <v/>
      </c>
      <c r="M280" t="str">
        <f t="shared" si="56"/>
        <v/>
      </c>
      <c r="N280" t="str">
        <f t="shared" si="57"/>
        <v/>
      </c>
      <c r="O280" t="str">
        <f t="shared" si="58"/>
        <v/>
      </c>
      <c r="P280" t="str">
        <f t="shared" si="59"/>
        <v/>
      </c>
      <c r="Q280" t="str">
        <f t="shared" si="60"/>
        <v/>
      </c>
      <c r="R280" t="str">
        <f t="shared" si="63"/>
        <v/>
      </c>
      <c r="S280" t="str">
        <f t="shared" si="64"/>
        <v/>
      </c>
      <c r="T280" t="str">
        <f t="shared" si="65"/>
        <v/>
      </c>
      <c r="U280" t="str">
        <f t="shared" si="66"/>
        <v/>
      </c>
      <c r="V280" t="str">
        <f t="shared" si="61"/>
        <v/>
      </c>
      <c r="W280" t="str">
        <f t="shared" si="67"/>
        <v/>
      </c>
      <c r="X280" t="str">
        <f t="shared" si="68"/>
        <v/>
      </c>
      <c r="Y280" t="str">
        <f t="shared" si="69"/>
        <v/>
      </c>
    </row>
    <row r="281" spans="1:25" x14ac:dyDescent="0.25">
      <c r="A281">
        <v>160</v>
      </c>
      <c r="B281" s="3">
        <f t="shared" si="62"/>
        <v>19661.575026904546</v>
      </c>
      <c r="C281" s="3">
        <f t="shared" si="62"/>
        <v>13748.319379715207</v>
      </c>
      <c r="D281" s="3">
        <f t="shared" si="62"/>
        <v>10341.477773891353</v>
      </c>
      <c r="E281" s="3">
        <f t="shared" si="62"/>
        <v>8426.3892972448048</v>
      </c>
      <c r="F281" s="3">
        <f t="shared" si="62"/>
        <v>7130.0217130532974</v>
      </c>
      <c r="G281" s="3">
        <f t="shared" si="62"/>
        <v>6018.8494980320047</v>
      </c>
      <c r="H281" s="3">
        <f t="shared" si="51"/>
        <v>160</v>
      </c>
      <c r="I281" s="3">
        <f t="shared" si="52"/>
        <v>6018.8494980320047</v>
      </c>
      <c r="J281" s="3">
        <f t="shared" si="53"/>
        <v>6</v>
      </c>
      <c r="K281" t="str">
        <f t="shared" si="54"/>
        <v/>
      </c>
      <c r="L281" t="str">
        <f t="shared" si="55"/>
        <v/>
      </c>
      <c r="M281" t="str">
        <f t="shared" si="56"/>
        <v/>
      </c>
      <c r="N281" t="str">
        <f t="shared" si="57"/>
        <v/>
      </c>
      <c r="O281" t="str">
        <f t="shared" si="58"/>
        <v/>
      </c>
      <c r="P281" t="str">
        <f t="shared" si="59"/>
        <v/>
      </c>
      <c r="Q281" t="str">
        <f t="shared" si="60"/>
        <v/>
      </c>
      <c r="R281" t="str">
        <f t="shared" si="63"/>
        <v/>
      </c>
      <c r="S281" t="str">
        <f t="shared" si="64"/>
        <v/>
      </c>
      <c r="T281" t="str">
        <f t="shared" si="65"/>
        <v/>
      </c>
      <c r="U281" t="str">
        <f t="shared" si="66"/>
        <v/>
      </c>
      <c r="V281" t="str">
        <f t="shared" si="61"/>
        <v/>
      </c>
      <c r="W281" t="str">
        <f t="shared" si="67"/>
        <v/>
      </c>
      <c r="X281" t="str">
        <f t="shared" si="68"/>
        <v/>
      </c>
      <c r="Y281" t="str">
        <f t="shared" si="69"/>
        <v/>
      </c>
    </row>
    <row r="282" spans="1:25" x14ac:dyDescent="0.25">
      <c r="A282">
        <v>161</v>
      </c>
      <c r="B282" s="3">
        <f t="shared" si="62"/>
        <v>19784.459870822702</v>
      </c>
      <c r="C282" s="3">
        <f t="shared" si="62"/>
        <v>13834.246375838429</v>
      </c>
      <c r="D282" s="3">
        <f t="shared" si="62"/>
        <v>10406.112009978175</v>
      </c>
      <c r="E282" s="3">
        <f t="shared" si="62"/>
        <v>8479.0542303525854</v>
      </c>
      <c r="F282" s="3">
        <f t="shared" si="62"/>
        <v>7174.5843487598786</v>
      </c>
      <c r="G282" s="3">
        <f t="shared" si="62"/>
        <v>6056.4673073947042</v>
      </c>
      <c r="H282" s="3">
        <f t="shared" si="51"/>
        <v>161</v>
      </c>
      <c r="I282" s="3">
        <f t="shared" si="52"/>
        <v>6056.4673073947042</v>
      </c>
      <c r="J282" s="3">
        <f t="shared" si="53"/>
        <v>6</v>
      </c>
      <c r="K282" t="str">
        <f t="shared" si="54"/>
        <v/>
      </c>
      <c r="L282" t="str">
        <f t="shared" si="55"/>
        <v/>
      </c>
      <c r="M282" t="str">
        <f t="shared" si="56"/>
        <v/>
      </c>
      <c r="N282" t="str">
        <f t="shared" si="57"/>
        <v/>
      </c>
      <c r="O282" t="str">
        <f t="shared" si="58"/>
        <v/>
      </c>
      <c r="P282" t="str">
        <f t="shared" si="59"/>
        <v/>
      </c>
      <c r="Q282" t="str">
        <f t="shared" si="60"/>
        <v/>
      </c>
      <c r="R282" t="str">
        <f t="shared" si="63"/>
        <v/>
      </c>
      <c r="S282" t="str">
        <f t="shared" si="64"/>
        <v/>
      </c>
      <c r="T282" t="str">
        <f t="shared" si="65"/>
        <v/>
      </c>
      <c r="U282" t="str">
        <f t="shared" si="66"/>
        <v/>
      </c>
      <c r="V282" t="str">
        <f t="shared" si="61"/>
        <v/>
      </c>
      <c r="W282" t="str">
        <f t="shared" si="67"/>
        <v/>
      </c>
      <c r="X282" t="str">
        <f t="shared" si="68"/>
        <v/>
      </c>
      <c r="Y282" t="str">
        <f t="shared" si="69"/>
        <v/>
      </c>
    </row>
    <row r="283" spans="1:25" x14ac:dyDescent="0.25">
      <c r="A283">
        <v>162</v>
      </c>
      <c r="B283" s="3">
        <f t="shared" si="62"/>
        <v>19907.344714740855</v>
      </c>
      <c r="C283" s="3">
        <f t="shared" si="62"/>
        <v>13920.173371961648</v>
      </c>
      <c r="D283" s="3">
        <f t="shared" si="62"/>
        <v>10470.746246064995</v>
      </c>
      <c r="E283" s="3">
        <f t="shared" si="62"/>
        <v>8531.7191634603641</v>
      </c>
      <c r="F283" s="3">
        <f t="shared" si="62"/>
        <v>7219.1469844664634</v>
      </c>
      <c r="G283" s="3">
        <f t="shared" si="62"/>
        <v>6094.0851167574037</v>
      </c>
      <c r="H283" s="3">
        <f t="shared" si="51"/>
        <v>162</v>
      </c>
      <c r="I283" s="3">
        <f t="shared" si="52"/>
        <v>6094.0851167574037</v>
      </c>
      <c r="J283" s="3">
        <f t="shared" si="53"/>
        <v>6</v>
      </c>
      <c r="K283" t="str">
        <f t="shared" si="54"/>
        <v/>
      </c>
      <c r="L283" t="str">
        <f t="shared" si="55"/>
        <v/>
      </c>
      <c r="M283" t="str">
        <f t="shared" si="56"/>
        <v/>
      </c>
      <c r="N283" t="str">
        <f t="shared" si="57"/>
        <v/>
      </c>
      <c r="O283" t="str">
        <f t="shared" si="58"/>
        <v/>
      </c>
      <c r="P283" t="str">
        <f t="shared" si="59"/>
        <v/>
      </c>
      <c r="Q283" t="str">
        <f t="shared" si="60"/>
        <v/>
      </c>
      <c r="R283" t="str">
        <f t="shared" si="63"/>
        <v/>
      </c>
      <c r="S283" t="str">
        <f t="shared" si="64"/>
        <v/>
      </c>
      <c r="T283" t="str">
        <f t="shared" si="65"/>
        <v/>
      </c>
      <c r="U283" t="str">
        <f t="shared" si="66"/>
        <v/>
      </c>
      <c r="V283" t="str">
        <f t="shared" si="61"/>
        <v/>
      </c>
      <c r="W283" t="str">
        <f t="shared" si="67"/>
        <v/>
      </c>
      <c r="X283" t="str">
        <f t="shared" si="68"/>
        <v/>
      </c>
      <c r="Y283" t="str">
        <f t="shared" si="69"/>
        <v/>
      </c>
    </row>
    <row r="284" spans="1:25" x14ac:dyDescent="0.25">
      <c r="A284">
        <v>163</v>
      </c>
      <c r="B284" s="3">
        <f t="shared" si="62"/>
        <v>20030.229558659008</v>
      </c>
      <c r="C284" s="3">
        <f t="shared" si="62"/>
        <v>14006.100368084864</v>
      </c>
      <c r="D284" s="3">
        <f t="shared" si="62"/>
        <v>10535.380482151815</v>
      </c>
      <c r="E284" s="3">
        <f t="shared" si="62"/>
        <v>8584.3840965681466</v>
      </c>
      <c r="F284" s="3">
        <f t="shared" si="62"/>
        <v>7263.7096201730446</v>
      </c>
      <c r="G284" s="3">
        <f t="shared" si="62"/>
        <v>6131.7029261201042</v>
      </c>
      <c r="H284" s="3">
        <f t="shared" si="51"/>
        <v>163</v>
      </c>
      <c r="I284" s="3">
        <f t="shared" si="52"/>
        <v>6131.7029261201042</v>
      </c>
      <c r="J284" s="3">
        <f t="shared" si="53"/>
        <v>6</v>
      </c>
      <c r="K284" t="str">
        <f t="shared" si="54"/>
        <v/>
      </c>
      <c r="L284" t="str">
        <f t="shared" si="55"/>
        <v/>
      </c>
      <c r="M284" t="str">
        <f t="shared" si="56"/>
        <v/>
      </c>
      <c r="N284" t="str">
        <f t="shared" si="57"/>
        <v/>
      </c>
      <c r="O284" t="str">
        <f t="shared" si="58"/>
        <v/>
      </c>
      <c r="P284" t="str">
        <f t="shared" si="59"/>
        <v/>
      </c>
      <c r="Q284" t="str">
        <f t="shared" si="60"/>
        <v/>
      </c>
      <c r="R284" t="str">
        <f t="shared" si="63"/>
        <v/>
      </c>
      <c r="S284" t="str">
        <f t="shared" si="64"/>
        <v/>
      </c>
      <c r="T284" t="str">
        <f t="shared" si="65"/>
        <v/>
      </c>
      <c r="U284" t="str">
        <f t="shared" si="66"/>
        <v/>
      </c>
      <c r="V284" t="str">
        <f t="shared" si="61"/>
        <v/>
      </c>
      <c r="W284" t="str">
        <f t="shared" si="67"/>
        <v/>
      </c>
      <c r="X284" t="str">
        <f t="shared" si="68"/>
        <v/>
      </c>
      <c r="Y284" t="str">
        <f t="shared" si="69"/>
        <v/>
      </c>
    </row>
    <row r="285" spans="1:25" x14ac:dyDescent="0.25">
      <c r="A285">
        <v>164</v>
      </c>
      <c r="B285" s="3">
        <f t="shared" si="62"/>
        <v>20153.114402577161</v>
      </c>
      <c r="C285" s="3">
        <f t="shared" si="62"/>
        <v>14092.027364208088</v>
      </c>
      <c r="D285" s="3">
        <f t="shared" si="62"/>
        <v>10600.014718238637</v>
      </c>
      <c r="E285" s="3">
        <f t="shared" si="62"/>
        <v>8637.0490296759253</v>
      </c>
      <c r="F285" s="3">
        <f t="shared" si="62"/>
        <v>7308.2722558796295</v>
      </c>
      <c r="G285" s="3">
        <f t="shared" si="62"/>
        <v>6169.3207354828037</v>
      </c>
      <c r="H285" s="3">
        <f t="shared" si="51"/>
        <v>164</v>
      </c>
      <c r="I285" s="3">
        <f t="shared" si="52"/>
        <v>6169.3207354828037</v>
      </c>
      <c r="J285" s="3">
        <f t="shared" si="53"/>
        <v>6</v>
      </c>
      <c r="K285" t="str">
        <f t="shared" si="54"/>
        <v/>
      </c>
      <c r="L285" t="str">
        <f t="shared" si="55"/>
        <v/>
      </c>
      <c r="M285" t="str">
        <f t="shared" si="56"/>
        <v/>
      </c>
      <c r="N285" t="str">
        <f t="shared" si="57"/>
        <v/>
      </c>
      <c r="O285" t="str">
        <f t="shared" si="58"/>
        <v/>
      </c>
      <c r="P285" t="str">
        <f t="shared" si="59"/>
        <v/>
      </c>
      <c r="Q285" t="str">
        <f t="shared" si="60"/>
        <v/>
      </c>
      <c r="R285" t="str">
        <f t="shared" si="63"/>
        <v/>
      </c>
      <c r="S285" t="str">
        <f t="shared" si="64"/>
        <v/>
      </c>
      <c r="T285" t="str">
        <f t="shared" si="65"/>
        <v/>
      </c>
      <c r="U285" t="str">
        <f t="shared" si="66"/>
        <v/>
      </c>
      <c r="V285" t="str">
        <f t="shared" si="61"/>
        <v/>
      </c>
      <c r="W285" t="str">
        <f t="shared" si="67"/>
        <v/>
      </c>
      <c r="X285" t="str">
        <f t="shared" si="68"/>
        <v/>
      </c>
      <c r="Y285" t="str">
        <f t="shared" si="69"/>
        <v/>
      </c>
    </row>
    <row r="286" spans="1:25" x14ac:dyDescent="0.25">
      <c r="A286">
        <v>165</v>
      </c>
      <c r="B286" s="3">
        <f t="shared" si="62"/>
        <v>20275.999246495314</v>
      </c>
      <c r="C286" s="3">
        <f t="shared" si="62"/>
        <v>14177.954360331309</v>
      </c>
      <c r="D286" s="3">
        <f t="shared" si="62"/>
        <v>10664.648954325456</v>
      </c>
      <c r="E286" s="3">
        <f t="shared" si="62"/>
        <v>8689.7139627837059</v>
      </c>
      <c r="F286" s="3">
        <f t="shared" si="62"/>
        <v>7352.8348915862125</v>
      </c>
      <c r="G286" s="3">
        <f t="shared" si="62"/>
        <v>6206.9385448455041</v>
      </c>
      <c r="H286" s="3">
        <f t="shared" si="51"/>
        <v>165</v>
      </c>
      <c r="I286" s="3">
        <f t="shared" si="52"/>
        <v>6206.9385448455041</v>
      </c>
      <c r="J286" s="3">
        <f t="shared" si="53"/>
        <v>6</v>
      </c>
      <c r="K286" t="str">
        <f t="shared" si="54"/>
        <v/>
      </c>
      <c r="L286" t="str">
        <f t="shared" si="55"/>
        <v/>
      </c>
      <c r="M286" t="str">
        <f t="shared" si="56"/>
        <v/>
      </c>
      <c r="N286" t="str">
        <f t="shared" si="57"/>
        <v/>
      </c>
      <c r="O286" t="str">
        <f t="shared" si="58"/>
        <v/>
      </c>
      <c r="P286" t="str">
        <f t="shared" si="59"/>
        <v/>
      </c>
      <c r="Q286" t="str">
        <f t="shared" si="60"/>
        <v/>
      </c>
      <c r="R286" t="str">
        <f t="shared" si="63"/>
        <v/>
      </c>
      <c r="S286" t="str">
        <f t="shared" si="64"/>
        <v/>
      </c>
      <c r="T286" t="str">
        <f t="shared" si="65"/>
        <v/>
      </c>
      <c r="U286" t="str">
        <f t="shared" si="66"/>
        <v/>
      </c>
      <c r="V286" t="str">
        <f t="shared" si="61"/>
        <v/>
      </c>
      <c r="W286" t="str">
        <f t="shared" si="67"/>
        <v/>
      </c>
      <c r="X286" t="str">
        <f t="shared" si="68"/>
        <v/>
      </c>
      <c r="Y286" t="str">
        <f t="shared" si="69"/>
        <v/>
      </c>
    </row>
    <row r="287" spans="1:25" x14ac:dyDescent="0.25">
      <c r="A287">
        <v>166</v>
      </c>
      <c r="B287" s="3">
        <f t="shared" si="62"/>
        <v>20398.884090413467</v>
      </c>
      <c r="C287" s="3">
        <f t="shared" si="62"/>
        <v>14263.881356454525</v>
      </c>
      <c r="D287" s="3">
        <f t="shared" si="62"/>
        <v>10729.283190412278</v>
      </c>
      <c r="E287" s="3">
        <f t="shared" si="62"/>
        <v>8742.3788958914847</v>
      </c>
      <c r="F287" s="3">
        <f t="shared" si="62"/>
        <v>7397.3975272927955</v>
      </c>
      <c r="G287" s="3">
        <f t="shared" si="62"/>
        <v>6244.5563542082054</v>
      </c>
      <c r="H287" s="3">
        <f t="shared" si="51"/>
        <v>166</v>
      </c>
      <c r="I287" s="3">
        <f t="shared" si="52"/>
        <v>6244.5563542082054</v>
      </c>
      <c r="J287" s="3">
        <f t="shared" si="53"/>
        <v>6</v>
      </c>
      <c r="K287" t="str">
        <f t="shared" si="54"/>
        <v/>
      </c>
      <c r="L287" t="str">
        <f t="shared" si="55"/>
        <v/>
      </c>
      <c r="M287" t="str">
        <f t="shared" si="56"/>
        <v/>
      </c>
      <c r="N287" t="str">
        <f t="shared" si="57"/>
        <v/>
      </c>
      <c r="O287" t="str">
        <f t="shared" si="58"/>
        <v/>
      </c>
      <c r="P287" t="str">
        <f t="shared" si="59"/>
        <v/>
      </c>
      <c r="Q287" t="str">
        <f t="shared" si="60"/>
        <v/>
      </c>
      <c r="R287" t="str">
        <f t="shared" si="63"/>
        <v/>
      </c>
      <c r="S287" t="str">
        <f t="shared" si="64"/>
        <v/>
      </c>
      <c r="T287" t="str">
        <f t="shared" si="65"/>
        <v/>
      </c>
      <c r="U287" t="str">
        <f t="shared" si="66"/>
        <v/>
      </c>
      <c r="V287" t="str">
        <f t="shared" si="61"/>
        <v/>
      </c>
      <c r="W287" t="str">
        <f t="shared" si="67"/>
        <v/>
      </c>
      <c r="X287" t="str">
        <f t="shared" si="68"/>
        <v/>
      </c>
      <c r="Y287" t="str">
        <f t="shared" si="69"/>
        <v/>
      </c>
    </row>
    <row r="288" spans="1:25" x14ac:dyDescent="0.25">
      <c r="A288">
        <v>167</v>
      </c>
      <c r="B288" s="3">
        <f t="shared" si="62"/>
        <v>20521.76893433162</v>
      </c>
      <c r="C288" s="3">
        <f t="shared" si="62"/>
        <v>14349.808352577749</v>
      </c>
      <c r="D288" s="3">
        <f t="shared" si="62"/>
        <v>10793.9174264991</v>
      </c>
      <c r="E288" s="3">
        <f t="shared" si="62"/>
        <v>8795.0438289992653</v>
      </c>
      <c r="F288" s="3">
        <f t="shared" si="62"/>
        <v>7441.9601629993767</v>
      </c>
      <c r="G288" s="3">
        <f t="shared" si="62"/>
        <v>6282.1741635709041</v>
      </c>
      <c r="H288" s="3">
        <f t="shared" si="51"/>
        <v>167</v>
      </c>
      <c r="I288" s="3">
        <f t="shared" si="52"/>
        <v>6282.1741635709041</v>
      </c>
      <c r="J288" s="3">
        <f t="shared" si="53"/>
        <v>6</v>
      </c>
      <c r="K288" t="str">
        <f t="shared" si="54"/>
        <v/>
      </c>
      <c r="L288" t="str">
        <f t="shared" si="55"/>
        <v/>
      </c>
      <c r="M288" t="str">
        <f t="shared" si="56"/>
        <v/>
      </c>
      <c r="N288" t="str">
        <f t="shared" si="57"/>
        <v/>
      </c>
      <c r="O288" t="str">
        <f t="shared" si="58"/>
        <v/>
      </c>
      <c r="P288" t="str">
        <f t="shared" si="59"/>
        <v/>
      </c>
      <c r="Q288" t="str">
        <f t="shared" si="60"/>
        <v/>
      </c>
      <c r="R288" t="str">
        <f t="shared" si="63"/>
        <v/>
      </c>
      <c r="S288" t="str">
        <f t="shared" si="64"/>
        <v/>
      </c>
      <c r="T288" t="str">
        <f t="shared" si="65"/>
        <v/>
      </c>
      <c r="U288" t="str">
        <f t="shared" si="66"/>
        <v/>
      </c>
      <c r="V288" t="str">
        <f t="shared" si="61"/>
        <v/>
      </c>
      <c r="W288" t="str">
        <f t="shared" si="67"/>
        <v/>
      </c>
      <c r="X288" t="str">
        <f t="shared" si="68"/>
        <v/>
      </c>
      <c r="Y288" t="str">
        <f t="shared" si="69"/>
        <v/>
      </c>
    </row>
    <row r="289" spans="1:25" x14ac:dyDescent="0.25">
      <c r="A289">
        <v>168</v>
      </c>
      <c r="B289" s="3">
        <f t="shared" si="62"/>
        <v>20644.653778249773</v>
      </c>
      <c r="C289" s="3">
        <f t="shared" si="62"/>
        <v>14435.73534870097</v>
      </c>
      <c r="D289" s="3">
        <f t="shared" si="62"/>
        <v>10858.55166258592</v>
      </c>
      <c r="E289" s="3">
        <f t="shared" si="62"/>
        <v>8847.7087621070459</v>
      </c>
      <c r="F289" s="3">
        <f t="shared" si="62"/>
        <v>7486.5227987059625</v>
      </c>
      <c r="G289" s="3">
        <f t="shared" si="62"/>
        <v>6319.7919729336045</v>
      </c>
      <c r="H289" s="3">
        <f t="shared" si="51"/>
        <v>168</v>
      </c>
      <c r="I289" s="3">
        <f t="shared" si="52"/>
        <v>6319.7919729336045</v>
      </c>
      <c r="J289" s="3">
        <f t="shared" si="53"/>
        <v>6</v>
      </c>
      <c r="K289" t="str">
        <f t="shared" si="54"/>
        <v/>
      </c>
      <c r="L289" t="str">
        <f t="shared" si="55"/>
        <v/>
      </c>
      <c r="M289" t="str">
        <f t="shared" si="56"/>
        <v/>
      </c>
      <c r="N289" t="str">
        <f t="shared" si="57"/>
        <v/>
      </c>
      <c r="O289" t="str">
        <f t="shared" si="58"/>
        <v/>
      </c>
      <c r="P289" t="str">
        <f t="shared" si="59"/>
        <v/>
      </c>
      <c r="Q289" t="str">
        <f t="shared" si="60"/>
        <v/>
      </c>
      <c r="R289" t="str">
        <f t="shared" si="63"/>
        <v/>
      </c>
      <c r="S289" t="str">
        <f t="shared" si="64"/>
        <v/>
      </c>
      <c r="T289" t="str">
        <f t="shared" si="65"/>
        <v/>
      </c>
      <c r="U289" t="str">
        <f t="shared" si="66"/>
        <v/>
      </c>
      <c r="V289" t="str">
        <f t="shared" si="61"/>
        <v/>
      </c>
      <c r="W289" t="str">
        <f t="shared" si="67"/>
        <v/>
      </c>
      <c r="X289" t="str">
        <f t="shared" si="68"/>
        <v/>
      </c>
      <c r="Y289" t="str">
        <f t="shared" si="69"/>
        <v/>
      </c>
    </row>
    <row r="290" spans="1:25" x14ac:dyDescent="0.25">
      <c r="A290">
        <v>169</v>
      </c>
      <c r="B290" s="3">
        <f t="shared" si="62"/>
        <v>20767.538622167929</v>
      </c>
      <c r="C290" s="3">
        <f t="shared" si="62"/>
        <v>14521.66234482419</v>
      </c>
      <c r="D290" s="3">
        <f t="shared" si="62"/>
        <v>10923.18589867274</v>
      </c>
      <c r="E290" s="3">
        <f t="shared" si="62"/>
        <v>8900.3736952148265</v>
      </c>
      <c r="F290" s="3">
        <f t="shared" si="62"/>
        <v>7531.0854344125446</v>
      </c>
      <c r="G290" s="3">
        <f t="shared" si="62"/>
        <v>6357.4097822963049</v>
      </c>
      <c r="H290" s="3">
        <f t="shared" si="51"/>
        <v>169</v>
      </c>
      <c r="I290" s="3">
        <f t="shared" si="52"/>
        <v>6357.4097822963049</v>
      </c>
      <c r="J290" s="3">
        <f t="shared" si="53"/>
        <v>6</v>
      </c>
      <c r="K290" t="str">
        <f t="shared" si="54"/>
        <v/>
      </c>
      <c r="L290" t="str">
        <f t="shared" si="55"/>
        <v/>
      </c>
      <c r="M290" t="str">
        <f t="shared" si="56"/>
        <v/>
      </c>
      <c r="N290" t="str">
        <f t="shared" si="57"/>
        <v/>
      </c>
      <c r="O290" t="str">
        <f t="shared" si="58"/>
        <v/>
      </c>
      <c r="P290" t="str">
        <f t="shared" si="59"/>
        <v/>
      </c>
      <c r="Q290" t="str">
        <f t="shared" si="60"/>
        <v/>
      </c>
      <c r="R290" t="str">
        <f t="shared" si="63"/>
        <v/>
      </c>
      <c r="S290" t="str">
        <f t="shared" si="64"/>
        <v/>
      </c>
      <c r="T290" t="str">
        <f t="shared" si="65"/>
        <v/>
      </c>
      <c r="U290" t="str">
        <f t="shared" si="66"/>
        <v/>
      </c>
      <c r="V290" t="str">
        <f t="shared" si="61"/>
        <v/>
      </c>
      <c r="W290" t="str">
        <f t="shared" si="67"/>
        <v/>
      </c>
      <c r="X290" t="str">
        <f t="shared" si="68"/>
        <v/>
      </c>
      <c r="Y290" t="str">
        <f t="shared" si="69"/>
        <v/>
      </c>
    </row>
    <row r="291" spans="1:25" x14ac:dyDescent="0.25">
      <c r="A291">
        <v>170</v>
      </c>
      <c r="B291" s="3">
        <f t="shared" si="62"/>
        <v>20890.423466086082</v>
      </c>
      <c r="C291" s="3">
        <f t="shared" si="62"/>
        <v>14607.589340947407</v>
      </c>
      <c r="D291" s="3">
        <f t="shared" si="62"/>
        <v>10987.820134759562</v>
      </c>
      <c r="E291" s="3">
        <f t="shared" si="62"/>
        <v>8953.0386283226053</v>
      </c>
      <c r="F291" s="3">
        <f t="shared" si="62"/>
        <v>7575.6480701191267</v>
      </c>
      <c r="G291" s="3">
        <f t="shared" si="62"/>
        <v>6395.0275916590035</v>
      </c>
      <c r="H291" s="3">
        <f t="shared" si="51"/>
        <v>170</v>
      </c>
      <c r="I291" s="3">
        <f t="shared" si="52"/>
        <v>6395.0275916590035</v>
      </c>
      <c r="J291" s="3">
        <f t="shared" si="53"/>
        <v>6</v>
      </c>
      <c r="K291" t="str">
        <f t="shared" si="54"/>
        <v/>
      </c>
      <c r="L291" t="str">
        <f t="shared" si="55"/>
        <v/>
      </c>
      <c r="M291" t="str">
        <f t="shared" si="56"/>
        <v/>
      </c>
      <c r="N291" t="str">
        <f t="shared" si="57"/>
        <v/>
      </c>
      <c r="O291" t="str">
        <f t="shared" si="58"/>
        <v/>
      </c>
      <c r="P291" t="str">
        <f t="shared" si="59"/>
        <v/>
      </c>
      <c r="Q291" t="str">
        <f t="shared" si="60"/>
        <v/>
      </c>
      <c r="R291" t="str">
        <f t="shared" si="63"/>
        <v/>
      </c>
      <c r="S291" t="str">
        <f t="shared" si="64"/>
        <v/>
      </c>
      <c r="T291" t="str">
        <f t="shared" si="65"/>
        <v/>
      </c>
      <c r="U291" t="str">
        <f t="shared" si="66"/>
        <v/>
      </c>
      <c r="V291" t="str">
        <f t="shared" si="61"/>
        <v/>
      </c>
      <c r="W291" t="str">
        <f t="shared" si="67"/>
        <v/>
      </c>
      <c r="X291" t="str">
        <f t="shared" si="68"/>
        <v/>
      </c>
      <c r="Y291" t="str">
        <f t="shared" si="69"/>
        <v/>
      </c>
    </row>
    <row r="292" spans="1:25" x14ac:dyDescent="0.25">
      <c r="A292">
        <v>171</v>
      </c>
      <c r="B292" s="3">
        <f t="shared" si="62"/>
        <v>21013.308310004235</v>
      </c>
      <c r="C292" s="3">
        <f t="shared" si="62"/>
        <v>14693.51633707063</v>
      </c>
      <c r="D292" s="3">
        <f t="shared" si="62"/>
        <v>11052.454370846384</v>
      </c>
      <c r="E292" s="3">
        <f t="shared" si="62"/>
        <v>9005.7035614303859</v>
      </c>
      <c r="F292" s="3">
        <f t="shared" si="62"/>
        <v>7620.2107058257106</v>
      </c>
      <c r="G292" s="3">
        <f t="shared" si="62"/>
        <v>6432.6454010217039</v>
      </c>
      <c r="H292" s="3">
        <f t="shared" si="51"/>
        <v>171</v>
      </c>
      <c r="I292" s="3">
        <f t="shared" si="52"/>
        <v>6432.6454010217039</v>
      </c>
      <c r="J292" s="3">
        <f t="shared" si="53"/>
        <v>6</v>
      </c>
      <c r="K292" t="str">
        <f t="shared" si="54"/>
        <v/>
      </c>
      <c r="L292" t="str">
        <f t="shared" si="55"/>
        <v/>
      </c>
      <c r="M292" t="str">
        <f t="shared" si="56"/>
        <v/>
      </c>
      <c r="N292" t="str">
        <f t="shared" si="57"/>
        <v/>
      </c>
      <c r="O292" t="str">
        <f t="shared" si="58"/>
        <v/>
      </c>
      <c r="P292" t="str">
        <f t="shared" si="59"/>
        <v/>
      </c>
      <c r="Q292" t="str">
        <f t="shared" si="60"/>
        <v/>
      </c>
      <c r="R292" t="str">
        <f t="shared" si="63"/>
        <v/>
      </c>
      <c r="S292" t="str">
        <f t="shared" si="64"/>
        <v/>
      </c>
      <c r="T292" t="str">
        <f t="shared" si="65"/>
        <v/>
      </c>
      <c r="U292" t="str">
        <f t="shared" si="66"/>
        <v/>
      </c>
      <c r="V292" t="str">
        <f t="shared" si="61"/>
        <v/>
      </c>
      <c r="W292" t="str">
        <f t="shared" si="67"/>
        <v/>
      </c>
      <c r="X292" t="str">
        <f t="shared" si="68"/>
        <v/>
      </c>
      <c r="Y292" t="str">
        <f t="shared" si="69"/>
        <v/>
      </c>
    </row>
    <row r="293" spans="1:25" x14ac:dyDescent="0.25">
      <c r="A293">
        <v>172</v>
      </c>
      <c r="B293" s="3">
        <f t="shared" si="62"/>
        <v>21136.193153922388</v>
      </c>
      <c r="C293" s="3">
        <f t="shared" si="62"/>
        <v>14779.443333193851</v>
      </c>
      <c r="D293" s="3">
        <f t="shared" si="62"/>
        <v>11117.088606933203</v>
      </c>
      <c r="E293" s="3">
        <f t="shared" si="62"/>
        <v>9058.3684945381647</v>
      </c>
      <c r="F293" s="3">
        <f t="shared" si="62"/>
        <v>7664.7733415322919</v>
      </c>
      <c r="G293" s="3">
        <f t="shared" si="62"/>
        <v>6470.2632103844053</v>
      </c>
      <c r="H293" s="3">
        <f t="shared" si="51"/>
        <v>172</v>
      </c>
      <c r="I293" s="3">
        <f t="shared" si="52"/>
        <v>6470.2632103844053</v>
      </c>
      <c r="J293" s="3">
        <f t="shared" si="53"/>
        <v>6</v>
      </c>
      <c r="K293" t="str">
        <f t="shared" si="54"/>
        <v/>
      </c>
      <c r="L293" t="str">
        <f t="shared" si="55"/>
        <v/>
      </c>
      <c r="M293" t="str">
        <f t="shared" si="56"/>
        <v/>
      </c>
      <c r="N293" t="str">
        <f t="shared" si="57"/>
        <v/>
      </c>
      <c r="O293" t="str">
        <f t="shared" si="58"/>
        <v/>
      </c>
      <c r="P293" t="str">
        <f t="shared" si="59"/>
        <v/>
      </c>
      <c r="Q293" t="str">
        <f t="shared" si="60"/>
        <v/>
      </c>
      <c r="R293" t="str">
        <f t="shared" si="63"/>
        <v/>
      </c>
      <c r="S293" t="str">
        <f t="shared" si="64"/>
        <v/>
      </c>
      <c r="T293" t="str">
        <f t="shared" si="65"/>
        <v/>
      </c>
      <c r="U293" t="str">
        <f t="shared" si="66"/>
        <v/>
      </c>
      <c r="V293" t="str">
        <f t="shared" si="61"/>
        <v/>
      </c>
      <c r="W293" t="str">
        <f t="shared" si="67"/>
        <v/>
      </c>
      <c r="X293" t="str">
        <f t="shared" si="68"/>
        <v/>
      </c>
      <c r="Y293" t="str">
        <f t="shared" si="69"/>
        <v/>
      </c>
    </row>
    <row r="294" spans="1:25" x14ac:dyDescent="0.25">
      <c r="A294">
        <v>173</v>
      </c>
      <c r="B294" s="3">
        <f t="shared" si="62"/>
        <v>21259.077997840541</v>
      </c>
      <c r="C294" s="3">
        <f t="shared" si="62"/>
        <v>14865.370329317067</v>
      </c>
      <c r="D294" s="3">
        <f t="shared" si="62"/>
        <v>11181.722843020025</v>
      </c>
      <c r="E294" s="3">
        <f t="shared" si="62"/>
        <v>9111.0334276459453</v>
      </c>
      <c r="F294" s="3">
        <f t="shared" si="62"/>
        <v>7709.3359772388776</v>
      </c>
      <c r="G294" s="3">
        <f t="shared" si="62"/>
        <v>6507.8810197471048</v>
      </c>
      <c r="H294" s="3">
        <f t="shared" si="51"/>
        <v>173</v>
      </c>
      <c r="I294" s="3">
        <f t="shared" si="52"/>
        <v>6507.8810197471048</v>
      </c>
      <c r="J294" s="3">
        <f t="shared" si="53"/>
        <v>6</v>
      </c>
      <c r="K294" t="str">
        <f t="shared" si="54"/>
        <v/>
      </c>
      <c r="L294" t="str">
        <f t="shared" si="55"/>
        <v/>
      </c>
      <c r="M294" t="str">
        <f t="shared" si="56"/>
        <v/>
      </c>
      <c r="N294" t="str">
        <f t="shared" si="57"/>
        <v/>
      </c>
      <c r="O294" t="str">
        <f t="shared" si="58"/>
        <v/>
      </c>
      <c r="P294" t="str">
        <f t="shared" si="59"/>
        <v/>
      </c>
      <c r="Q294" t="str">
        <f t="shared" si="60"/>
        <v/>
      </c>
      <c r="R294" t="str">
        <f t="shared" si="63"/>
        <v/>
      </c>
      <c r="S294" t="str">
        <f t="shared" si="64"/>
        <v/>
      </c>
      <c r="T294" t="str">
        <f t="shared" si="65"/>
        <v/>
      </c>
      <c r="U294" t="str">
        <f t="shared" si="66"/>
        <v/>
      </c>
      <c r="V294" t="str">
        <f t="shared" si="61"/>
        <v/>
      </c>
      <c r="W294" t="str">
        <f t="shared" si="67"/>
        <v/>
      </c>
      <c r="X294" t="str">
        <f t="shared" si="68"/>
        <v/>
      </c>
      <c r="Y294" t="str">
        <f t="shared" si="69"/>
        <v/>
      </c>
    </row>
    <row r="295" spans="1:25" x14ac:dyDescent="0.25">
      <c r="A295">
        <v>174</v>
      </c>
      <c r="B295" s="3">
        <f t="shared" si="62"/>
        <v>21381.962841758694</v>
      </c>
      <c r="C295" s="3">
        <f t="shared" si="62"/>
        <v>14951.297325440291</v>
      </c>
      <c r="D295" s="3">
        <f t="shared" si="62"/>
        <v>11246.357079106845</v>
      </c>
      <c r="E295" s="3">
        <f t="shared" si="62"/>
        <v>9163.698360753724</v>
      </c>
      <c r="F295" s="3">
        <f t="shared" si="62"/>
        <v>7753.8986129454597</v>
      </c>
      <c r="G295" s="3">
        <f t="shared" si="62"/>
        <v>6545.4988291098043</v>
      </c>
      <c r="H295" s="3">
        <f t="shared" si="51"/>
        <v>174</v>
      </c>
      <c r="I295" s="3">
        <f t="shared" si="52"/>
        <v>6545.4988291098043</v>
      </c>
      <c r="J295" s="3">
        <f t="shared" si="53"/>
        <v>6</v>
      </c>
      <c r="K295" t="str">
        <f t="shared" si="54"/>
        <v/>
      </c>
      <c r="L295" t="str">
        <f t="shared" si="55"/>
        <v/>
      </c>
      <c r="M295" t="str">
        <f t="shared" si="56"/>
        <v/>
      </c>
      <c r="N295" t="str">
        <f t="shared" si="57"/>
        <v/>
      </c>
      <c r="O295" t="str">
        <f t="shared" si="58"/>
        <v/>
      </c>
      <c r="P295" t="str">
        <f t="shared" si="59"/>
        <v/>
      </c>
      <c r="Q295" t="str">
        <f t="shared" si="60"/>
        <v/>
      </c>
      <c r="R295" t="str">
        <f t="shared" si="63"/>
        <v/>
      </c>
      <c r="S295" t="str">
        <f t="shared" si="64"/>
        <v/>
      </c>
      <c r="T295" t="str">
        <f t="shared" si="65"/>
        <v/>
      </c>
      <c r="U295" t="str">
        <f t="shared" si="66"/>
        <v/>
      </c>
      <c r="V295" t="str">
        <f t="shared" si="61"/>
        <v/>
      </c>
      <c r="W295" t="str">
        <f t="shared" si="67"/>
        <v/>
      </c>
      <c r="X295" t="str">
        <f t="shared" si="68"/>
        <v/>
      </c>
      <c r="Y295" t="str">
        <f t="shared" si="69"/>
        <v/>
      </c>
    </row>
    <row r="296" spans="1:25" x14ac:dyDescent="0.25">
      <c r="A296">
        <v>175</v>
      </c>
      <c r="B296" s="3">
        <f t="shared" si="62"/>
        <v>21504.847685676847</v>
      </c>
      <c r="C296" s="3">
        <f t="shared" si="62"/>
        <v>15037.224321563512</v>
      </c>
      <c r="D296" s="3">
        <f t="shared" si="62"/>
        <v>11310.991315193667</v>
      </c>
      <c r="E296" s="3">
        <f t="shared" si="62"/>
        <v>9216.3632938615065</v>
      </c>
      <c r="F296" s="3">
        <f t="shared" si="62"/>
        <v>7798.4612486520437</v>
      </c>
      <c r="G296" s="3">
        <f t="shared" si="62"/>
        <v>6583.1166384725047</v>
      </c>
      <c r="H296" s="3">
        <f t="shared" si="51"/>
        <v>175</v>
      </c>
      <c r="I296" s="3">
        <f t="shared" si="52"/>
        <v>6583.1166384725047</v>
      </c>
      <c r="J296" s="3">
        <f t="shared" si="53"/>
        <v>6</v>
      </c>
      <c r="K296" t="str">
        <f t="shared" si="54"/>
        <v/>
      </c>
      <c r="L296" t="str">
        <f t="shared" si="55"/>
        <v/>
      </c>
      <c r="M296" t="str">
        <f t="shared" si="56"/>
        <v/>
      </c>
      <c r="N296" t="str">
        <f t="shared" si="57"/>
        <v/>
      </c>
      <c r="O296" t="str">
        <f t="shared" si="58"/>
        <v/>
      </c>
      <c r="P296" t="str">
        <f t="shared" si="59"/>
        <v/>
      </c>
      <c r="Q296" t="str">
        <f t="shared" si="60"/>
        <v/>
      </c>
      <c r="R296" t="str">
        <f t="shared" si="63"/>
        <v/>
      </c>
      <c r="S296" t="str">
        <f t="shared" si="64"/>
        <v/>
      </c>
      <c r="T296" t="str">
        <f t="shared" si="65"/>
        <v/>
      </c>
      <c r="U296" t="str">
        <f t="shared" si="66"/>
        <v/>
      </c>
      <c r="V296" t="str">
        <f t="shared" si="61"/>
        <v/>
      </c>
      <c r="W296" t="str">
        <f t="shared" si="67"/>
        <v/>
      </c>
      <c r="X296" t="str">
        <f t="shared" si="68"/>
        <v/>
      </c>
      <c r="Y296" t="str">
        <f t="shared" si="69"/>
        <v/>
      </c>
    </row>
    <row r="297" spans="1:25" x14ac:dyDescent="0.25">
      <c r="A297">
        <v>176</v>
      </c>
      <c r="B297" s="3">
        <f t="shared" si="62"/>
        <v>21627.732529595003</v>
      </c>
      <c r="C297" s="3">
        <f t="shared" si="62"/>
        <v>15123.151317686728</v>
      </c>
      <c r="D297" s="3">
        <f t="shared" si="62"/>
        <v>11375.625551280487</v>
      </c>
      <c r="E297" s="3">
        <f t="shared" si="62"/>
        <v>9269.0282269692871</v>
      </c>
      <c r="F297" s="3">
        <f t="shared" si="62"/>
        <v>7843.0238843586249</v>
      </c>
      <c r="G297" s="3">
        <f t="shared" si="62"/>
        <v>6620.7344478352043</v>
      </c>
      <c r="H297" s="3">
        <f t="shared" si="51"/>
        <v>176</v>
      </c>
      <c r="I297" s="3">
        <f t="shared" si="52"/>
        <v>6620.7344478352043</v>
      </c>
      <c r="J297" s="3">
        <f t="shared" si="53"/>
        <v>6</v>
      </c>
      <c r="K297" t="str">
        <f t="shared" si="54"/>
        <v/>
      </c>
      <c r="L297" t="str">
        <f t="shared" si="55"/>
        <v/>
      </c>
      <c r="M297" t="str">
        <f t="shared" si="56"/>
        <v/>
      </c>
      <c r="N297" t="str">
        <f t="shared" si="57"/>
        <v/>
      </c>
      <c r="O297" t="str">
        <f t="shared" si="58"/>
        <v/>
      </c>
      <c r="P297" t="str">
        <f t="shared" si="59"/>
        <v/>
      </c>
      <c r="Q297" t="str">
        <f t="shared" si="60"/>
        <v/>
      </c>
      <c r="R297" t="str">
        <f t="shared" si="63"/>
        <v/>
      </c>
      <c r="S297" t="str">
        <f t="shared" si="64"/>
        <v/>
      </c>
      <c r="T297" t="str">
        <f t="shared" si="65"/>
        <v/>
      </c>
      <c r="U297" t="str">
        <f t="shared" si="66"/>
        <v/>
      </c>
      <c r="V297" t="str">
        <f t="shared" si="61"/>
        <v/>
      </c>
      <c r="W297" t="str">
        <f t="shared" si="67"/>
        <v/>
      </c>
      <c r="X297" t="str">
        <f t="shared" si="68"/>
        <v/>
      </c>
      <c r="Y297" t="str">
        <f t="shared" si="69"/>
        <v/>
      </c>
    </row>
    <row r="298" spans="1:25" x14ac:dyDescent="0.25">
      <c r="A298">
        <v>177</v>
      </c>
      <c r="B298" s="3">
        <f t="shared" si="62"/>
        <v>21750.617373513156</v>
      </c>
      <c r="C298" s="3">
        <f t="shared" si="62"/>
        <v>15209.078313809949</v>
      </c>
      <c r="D298" s="3">
        <f t="shared" si="62"/>
        <v>11440.259787367309</v>
      </c>
      <c r="E298" s="3">
        <f t="shared" si="62"/>
        <v>9321.6931600770658</v>
      </c>
      <c r="F298" s="3">
        <f t="shared" si="62"/>
        <v>7887.5865200652097</v>
      </c>
      <c r="G298" s="3">
        <f t="shared" si="62"/>
        <v>6658.3522571979038</v>
      </c>
      <c r="H298" s="3">
        <f t="shared" si="51"/>
        <v>177</v>
      </c>
      <c r="I298" s="3">
        <f t="shared" si="52"/>
        <v>6658.3522571979038</v>
      </c>
      <c r="J298" s="3">
        <f t="shared" si="53"/>
        <v>6</v>
      </c>
      <c r="K298" t="str">
        <f t="shared" si="54"/>
        <v/>
      </c>
      <c r="L298" t="str">
        <f t="shared" si="55"/>
        <v/>
      </c>
      <c r="M298" t="str">
        <f t="shared" si="56"/>
        <v/>
      </c>
      <c r="N298" t="str">
        <f t="shared" si="57"/>
        <v/>
      </c>
      <c r="O298" t="str">
        <f t="shared" si="58"/>
        <v/>
      </c>
      <c r="P298" t="str">
        <f t="shared" si="59"/>
        <v/>
      </c>
      <c r="Q298" t="str">
        <f t="shared" si="60"/>
        <v/>
      </c>
      <c r="R298" t="str">
        <f t="shared" si="63"/>
        <v/>
      </c>
      <c r="S298" t="str">
        <f t="shared" si="64"/>
        <v/>
      </c>
      <c r="T298" t="str">
        <f t="shared" si="65"/>
        <v/>
      </c>
      <c r="U298" t="str">
        <f t="shared" si="66"/>
        <v/>
      </c>
      <c r="V298" t="str">
        <f t="shared" si="61"/>
        <v/>
      </c>
      <c r="W298" t="str">
        <f t="shared" si="67"/>
        <v/>
      </c>
      <c r="X298" t="str">
        <f t="shared" si="68"/>
        <v/>
      </c>
      <c r="Y298" t="str">
        <f t="shared" si="69"/>
        <v/>
      </c>
    </row>
    <row r="299" spans="1:25" x14ac:dyDescent="0.25">
      <c r="A299">
        <v>178</v>
      </c>
      <c r="B299" s="3">
        <f t="shared" si="62"/>
        <v>21873.502217431309</v>
      </c>
      <c r="C299" s="3">
        <f t="shared" si="62"/>
        <v>15295.005309933173</v>
      </c>
      <c r="D299" s="3">
        <f t="shared" si="62"/>
        <v>11504.894023454131</v>
      </c>
      <c r="E299" s="3">
        <f t="shared" ref="B299:G321" si="70">$A299/E$18*RnP*RevPerMi/60</f>
        <v>9374.3580931848464</v>
      </c>
      <c r="F299" s="3">
        <f t="shared" si="70"/>
        <v>7932.1491557717927</v>
      </c>
      <c r="G299" s="3">
        <f t="shared" si="70"/>
        <v>6695.9700665606042</v>
      </c>
      <c r="H299" s="3">
        <f t="shared" si="51"/>
        <v>178</v>
      </c>
      <c r="I299" s="3">
        <f t="shared" si="52"/>
        <v>6695.9700665606042</v>
      </c>
      <c r="J299" s="3">
        <f t="shared" si="53"/>
        <v>6</v>
      </c>
      <c r="K299" t="str">
        <f t="shared" si="54"/>
        <v/>
      </c>
      <c r="L299" t="str">
        <f t="shared" si="55"/>
        <v/>
      </c>
      <c r="M299" t="str">
        <f t="shared" si="56"/>
        <v/>
      </c>
      <c r="N299" t="str">
        <f t="shared" si="57"/>
        <v/>
      </c>
      <c r="O299" t="str">
        <f t="shared" si="58"/>
        <v/>
      </c>
      <c r="P299" t="str">
        <f t="shared" si="59"/>
        <v/>
      </c>
      <c r="Q299" t="str">
        <f t="shared" si="60"/>
        <v/>
      </c>
      <c r="R299" t="str">
        <f t="shared" si="63"/>
        <v/>
      </c>
      <c r="S299" t="str">
        <f t="shared" si="64"/>
        <v/>
      </c>
      <c r="T299" t="str">
        <f t="shared" si="65"/>
        <v/>
      </c>
      <c r="U299" t="str">
        <f t="shared" si="66"/>
        <v/>
      </c>
      <c r="V299" t="str">
        <f t="shared" si="61"/>
        <v/>
      </c>
      <c r="W299" t="str">
        <f t="shared" si="67"/>
        <v/>
      </c>
      <c r="X299" t="str">
        <f t="shared" si="68"/>
        <v/>
      </c>
      <c r="Y299" t="str">
        <f t="shared" si="69"/>
        <v/>
      </c>
    </row>
    <row r="300" spans="1:25" x14ac:dyDescent="0.25">
      <c r="A300">
        <v>179</v>
      </c>
      <c r="B300" s="3">
        <f t="shared" si="70"/>
        <v>21996.387061349462</v>
      </c>
      <c r="C300" s="3">
        <f t="shared" si="70"/>
        <v>15380.932306056389</v>
      </c>
      <c r="D300" s="3">
        <f t="shared" si="70"/>
        <v>11569.52825954095</v>
      </c>
      <c r="E300" s="3">
        <f t="shared" si="70"/>
        <v>9427.0230262926252</v>
      </c>
      <c r="F300" s="3">
        <f t="shared" si="70"/>
        <v>7976.7117914783757</v>
      </c>
      <c r="G300" s="3">
        <f t="shared" si="70"/>
        <v>6733.5878759233046</v>
      </c>
      <c r="H300" s="3">
        <f t="shared" si="51"/>
        <v>179</v>
      </c>
      <c r="I300" s="3">
        <f t="shared" si="52"/>
        <v>6733.5878759233046</v>
      </c>
      <c r="J300" s="3">
        <f t="shared" si="53"/>
        <v>6</v>
      </c>
      <c r="K300" t="str">
        <f t="shared" si="54"/>
        <v/>
      </c>
      <c r="L300" t="str">
        <f t="shared" si="55"/>
        <v/>
      </c>
      <c r="M300" t="str">
        <f t="shared" si="56"/>
        <v/>
      </c>
      <c r="N300" t="str">
        <f t="shared" si="57"/>
        <v/>
      </c>
      <c r="O300" t="str">
        <f t="shared" si="58"/>
        <v/>
      </c>
      <c r="P300" t="str">
        <f t="shared" si="59"/>
        <v/>
      </c>
      <c r="Q300" t="str">
        <f t="shared" si="60"/>
        <v/>
      </c>
      <c r="R300" t="str">
        <f t="shared" si="63"/>
        <v/>
      </c>
      <c r="S300" t="str">
        <f t="shared" si="64"/>
        <v/>
      </c>
      <c r="T300" t="str">
        <f t="shared" si="65"/>
        <v/>
      </c>
      <c r="U300" t="str">
        <f t="shared" si="66"/>
        <v/>
      </c>
      <c r="V300" t="str">
        <f t="shared" si="61"/>
        <v/>
      </c>
      <c r="W300" t="str">
        <f t="shared" si="67"/>
        <v/>
      </c>
      <c r="X300" t="str">
        <f t="shared" si="68"/>
        <v/>
      </c>
      <c r="Y300" t="str">
        <f t="shared" si="69"/>
        <v/>
      </c>
    </row>
    <row r="301" spans="1:25" x14ac:dyDescent="0.25">
      <c r="A301">
        <v>180</v>
      </c>
      <c r="B301" s="3">
        <f t="shared" si="70"/>
        <v>22119.271905267615</v>
      </c>
      <c r="C301" s="3">
        <f t="shared" si="70"/>
        <v>15466.85930217961</v>
      </c>
      <c r="D301" s="3">
        <f t="shared" si="70"/>
        <v>11634.162495627772</v>
      </c>
      <c r="E301" s="3">
        <f t="shared" si="70"/>
        <v>9479.6879594004058</v>
      </c>
      <c r="F301" s="3">
        <f t="shared" si="70"/>
        <v>8021.2744271849579</v>
      </c>
      <c r="G301" s="3">
        <f t="shared" si="70"/>
        <v>6771.205685286006</v>
      </c>
      <c r="H301" s="3">
        <f t="shared" si="51"/>
        <v>180</v>
      </c>
      <c r="I301" s="3">
        <f t="shared" si="52"/>
        <v>6771.205685286006</v>
      </c>
      <c r="J301" s="3">
        <f t="shared" si="53"/>
        <v>6</v>
      </c>
      <c r="K301" t="str">
        <f t="shared" si="54"/>
        <v/>
      </c>
      <c r="L301" t="str">
        <f t="shared" si="55"/>
        <v/>
      </c>
      <c r="M301" t="str">
        <f t="shared" si="56"/>
        <v/>
      </c>
      <c r="N301" t="str">
        <f t="shared" si="57"/>
        <v/>
      </c>
      <c r="O301" t="str">
        <f t="shared" si="58"/>
        <v/>
      </c>
      <c r="P301">
        <f t="shared" si="59"/>
        <v>180</v>
      </c>
      <c r="Q301" t="str">
        <f t="shared" si="60"/>
        <v/>
      </c>
      <c r="R301" t="str">
        <f t="shared" si="63"/>
        <v/>
      </c>
      <c r="S301" t="str">
        <f t="shared" si="64"/>
        <v/>
      </c>
      <c r="T301" t="str">
        <f t="shared" si="65"/>
        <v/>
      </c>
      <c r="U301" t="str">
        <f t="shared" si="66"/>
        <v/>
      </c>
      <c r="V301" t="str">
        <f t="shared" si="61"/>
        <v/>
      </c>
      <c r="W301" t="str">
        <f t="shared" si="67"/>
        <v/>
      </c>
      <c r="X301" t="str">
        <f t="shared" si="68"/>
        <v/>
      </c>
      <c r="Y301" t="str">
        <f t="shared" si="69"/>
        <v/>
      </c>
    </row>
    <row r="302" spans="1:25" x14ac:dyDescent="0.25">
      <c r="A302">
        <v>181</v>
      </c>
      <c r="B302" s="3">
        <f t="shared" si="70"/>
        <v>22242.156749185768</v>
      </c>
      <c r="C302" s="3">
        <f t="shared" si="70"/>
        <v>15552.786298302828</v>
      </c>
      <c r="D302" s="3">
        <f t="shared" si="70"/>
        <v>11698.796731714592</v>
      </c>
      <c r="E302" s="3">
        <f t="shared" si="70"/>
        <v>9532.3528925081846</v>
      </c>
      <c r="F302" s="3">
        <f t="shared" si="70"/>
        <v>8065.8370628915418</v>
      </c>
      <c r="G302" s="3">
        <f t="shared" si="70"/>
        <v>6808.8234946487055</v>
      </c>
      <c r="H302" s="3">
        <f t="shared" si="51"/>
        <v>181</v>
      </c>
      <c r="I302" s="3" t="str">
        <f t="shared" si="52"/>
        <v>XXXX</v>
      </c>
      <c r="J302" s="3" t="str">
        <f t="shared" si="53"/>
        <v>XXXX</v>
      </c>
      <c r="K302" t="str">
        <f t="shared" si="54"/>
        <v/>
      </c>
      <c r="L302" t="str">
        <f t="shared" si="55"/>
        <v/>
      </c>
      <c r="M302" t="str">
        <f t="shared" si="56"/>
        <v/>
      </c>
      <c r="N302" t="str">
        <f t="shared" si="57"/>
        <v/>
      </c>
      <c r="O302" t="str">
        <f t="shared" si="58"/>
        <v/>
      </c>
      <c r="P302" t="str">
        <f t="shared" si="59"/>
        <v/>
      </c>
      <c r="Q302" t="str">
        <f t="shared" si="60"/>
        <v/>
      </c>
      <c r="R302" t="str">
        <f t="shared" si="63"/>
        <v/>
      </c>
      <c r="S302" t="str">
        <f t="shared" si="64"/>
        <v/>
      </c>
      <c r="T302" t="str">
        <f t="shared" si="65"/>
        <v/>
      </c>
      <c r="U302" t="str">
        <f t="shared" si="66"/>
        <v/>
      </c>
      <c r="V302" t="str">
        <f t="shared" si="61"/>
        <v/>
      </c>
      <c r="W302" t="str">
        <f t="shared" si="67"/>
        <v/>
      </c>
      <c r="X302" t="str">
        <f t="shared" si="68"/>
        <v/>
      </c>
      <c r="Y302" t="str">
        <f t="shared" si="69"/>
        <v/>
      </c>
    </row>
    <row r="303" spans="1:25" x14ac:dyDescent="0.25">
      <c r="A303">
        <v>182</v>
      </c>
      <c r="B303" s="3">
        <f t="shared" si="70"/>
        <v>22365.041593103921</v>
      </c>
      <c r="C303" s="3">
        <f t="shared" si="70"/>
        <v>15638.713294426047</v>
      </c>
      <c r="D303" s="3">
        <f t="shared" si="70"/>
        <v>11763.430967801414</v>
      </c>
      <c r="E303" s="3">
        <f t="shared" si="70"/>
        <v>9585.017825615967</v>
      </c>
      <c r="F303" s="3">
        <f t="shared" si="70"/>
        <v>8110.3996985981248</v>
      </c>
      <c r="G303" s="3">
        <f t="shared" si="70"/>
        <v>6846.4413040114041</v>
      </c>
      <c r="H303" s="3">
        <f t="shared" si="51"/>
        <v>182</v>
      </c>
      <c r="I303" s="3" t="str">
        <f t="shared" si="52"/>
        <v>XXXX</v>
      </c>
      <c r="J303" s="3" t="str">
        <f t="shared" si="53"/>
        <v>XXXX</v>
      </c>
      <c r="K303" t="str">
        <f t="shared" si="54"/>
        <v/>
      </c>
      <c r="L303" t="str">
        <f t="shared" si="55"/>
        <v/>
      </c>
      <c r="M303" t="str">
        <f t="shared" si="56"/>
        <v/>
      </c>
      <c r="N303" t="str">
        <f t="shared" si="57"/>
        <v/>
      </c>
      <c r="O303" t="str">
        <f t="shared" si="58"/>
        <v/>
      </c>
      <c r="P303" t="str">
        <f t="shared" si="59"/>
        <v/>
      </c>
      <c r="Q303" t="str">
        <f t="shared" si="60"/>
        <v/>
      </c>
      <c r="R303" t="str">
        <f t="shared" si="63"/>
        <v/>
      </c>
      <c r="S303" t="str">
        <f t="shared" si="64"/>
        <v/>
      </c>
      <c r="T303" t="str">
        <f t="shared" si="65"/>
        <v/>
      </c>
      <c r="U303" t="str">
        <f t="shared" si="66"/>
        <v/>
      </c>
      <c r="V303" t="str">
        <f t="shared" si="61"/>
        <v/>
      </c>
      <c r="W303" t="str">
        <f t="shared" si="67"/>
        <v/>
      </c>
      <c r="X303" t="str">
        <f t="shared" si="68"/>
        <v/>
      </c>
      <c r="Y303" t="str">
        <f t="shared" si="69"/>
        <v/>
      </c>
    </row>
    <row r="304" spans="1:25" x14ac:dyDescent="0.25">
      <c r="A304">
        <v>183</v>
      </c>
      <c r="B304" s="3">
        <f t="shared" si="70"/>
        <v>22487.926437022074</v>
      </c>
      <c r="C304" s="3">
        <f t="shared" si="70"/>
        <v>15724.640290549267</v>
      </c>
      <c r="D304" s="3">
        <f t="shared" si="70"/>
        <v>11828.065203888233</v>
      </c>
      <c r="E304" s="3">
        <f t="shared" si="70"/>
        <v>9637.6827587237458</v>
      </c>
      <c r="F304" s="3">
        <f t="shared" si="70"/>
        <v>8154.9623343047078</v>
      </c>
      <c r="G304" s="3">
        <f t="shared" si="70"/>
        <v>6884.0591133741054</v>
      </c>
      <c r="H304" s="3">
        <f t="shared" si="51"/>
        <v>183</v>
      </c>
      <c r="I304" s="3" t="str">
        <f t="shared" si="52"/>
        <v>XXXX</v>
      </c>
      <c r="J304" s="3" t="str">
        <f t="shared" si="53"/>
        <v>XXXX</v>
      </c>
      <c r="K304" t="str">
        <f t="shared" si="54"/>
        <v/>
      </c>
      <c r="L304" t="str">
        <f t="shared" si="55"/>
        <v/>
      </c>
      <c r="M304" t="str">
        <f t="shared" si="56"/>
        <v/>
      </c>
      <c r="N304" t="str">
        <f t="shared" si="57"/>
        <v/>
      </c>
      <c r="O304" t="str">
        <f t="shared" si="58"/>
        <v/>
      </c>
      <c r="P304" t="str">
        <f t="shared" si="59"/>
        <v/>
      </c>
      <c r="Q304" t="str">
        <f t="shared" si="60"/>
        <v/>
      </c>
      <c r="R304" t="str">
        <f t="shared" si="63"/>
        <v/>
      </c>
      <c r="S304" t="str">
        <f t="shared" si="64"/>
        <v/>
      </c>
      <c r="T304" t="str">
        <f t="shared" si="65"/>
        <v/>
      </c>
      <c r="U304" t="str">
        <f t="shared" si="66"/>
        <v/>
      </c>
      <c r="V304" t="str">
        <f t="shared" si="61"/>
        <v/>
      </c>
      <c r="W304" t="str">
        <f t="shared" si="67"/>
        <v/>
      </c>
      <c r="X304" t="str">
        <f t="shared" si="68"/>
        <v/>
      </c>
      <c r="Y304" t="str">
        <f t="shared" si="69"/>
        <v/>
      </c>
    </row>
    <row r="305" spans="1:25" x14ac:dyDescent="0.25">
      <c r="A305">
        <v>184</v>
      </c>
      <c r="B305" s="3">
        <f t="shared" si="70"/>
        <v>22610.81128094023</v>
      </c>
      <c r="C305" s="3">
        <f t="shared" si="70"/>
        <v>15810.567286672489</v>
      </c>
      <c r="D305" s="3">
        <f t="shared" si="70"/>
        <v>11892.699439975057</v>
      </c>
      <c r="E305" s="3">
        <f t="shared" si="70"/>
        <v>9690.3476918315264</v>
      </c>
      <c r="F305" s="3">
        <f t="shared" si="70"/>
        <v>8199.5249700112909</v>
      </c>
      <c r="G305" s="3">
        <f t="shared" si="70"/>
        <v>6921.676922736805</v>
      </c>
      <c r="H305" s="3">
        <f t="shared" si="51"/>
        <v>184</v>
      </c>
      <c r="I305" s="3" t="str">
        <f t="shared" si="52"/>
        <v>XXXX</v>
      </c>
      <c r="J305" s="3" t="str">
        <f t="shared" si="53"/>
        <v>XXXX</v>
      </c>
      <c r="K305" t="str">
        <f t="shared" si="54"/>
        <v/>
      </c>
      <c r="L305" t="str">
        <f t="shared" si="55"/>
        <v/>
      </c>
      <c r="M305" t="str">
        <f t="shared" si="56"/>
        <v/>
      </c>
      <c r="N305" t="str">
        <f t="shared" si="57"/>
        <v/>
      </c>
      <c r="O305" t="str">
        <f t="shared" si="58"/>
        <v/>
      </c>
      <c r="P305" t="str">
        <f t="shared" si="59"/>
        <v/>
      </c>
      <c r="Q305" t="str">
        <f t="shared" si="60"/>
        <v/>
      </c>
      <c r="R305" t="str">
        <f t="shared" si="63"/>
        <v/>
      </c>
      <c r="S305" t="str">
        <f t="shared" si="64"/>
        <v/>
      </c>
      <c r="T305" t="str">
        <f t="shared" si="65"/>
        <v/>
      </c>
      <c r="U305" t="str">
        <f t="shared" si="66"/>
        <v/>
      </c>
      <c r="V305" t="str">
        <f t="shared" si="61"/>
        <v/>
      </c>
      <c r="W305" t="str">
        <f t="shared" si="67"/>
        <v/>
      </c>
      <c r="X305" t="str">
        <f t="shared" si="68"/>
        <v/>
      </c>
      <c r="Y305" t="str">
        <f t="shared" si="69"/>
        <v/>
      </c>
    </row>
    <row r="306" spans="1:25" x14ac:dyDescent="0.25">
      <c r="A306">
        <v>185</v>
      </c>
      <c r="B306" s="3">
        <f t="shared" si="70"/>
        <v>22733.696124858383</v>
      </c>
      <c r="C306" s="3">
        <f t="shared" si="70"/>
        <v>15896.494282795707</v>
      </c>
      <c r="D306" s="3">
        <f t="shared" si="70"/>
        <v>11957.333676061877</v>
      </c>
      <c r="E306" s="3">
        <f t="shared" si="70"/>
        <v>9743.0126249393052</v>
      </c>
      <c r="F306" s="3">
        <f t="shared" si="70"/>
        <v>8244.0876057178721</v>
      </c>
      <c r="G306" s="3">
        <f t="shared" si="70"/>
        <v>6959.2947320995045</v>
      </c>
      <c r="H306" s="3">
        <f t="shared" si="51"/>
        <v>185</v>
      </c>
      <c r="I306" s="3" t="str">
        <f t="shared" si="52"/>
        <v>XXXX</v>
      </c>
      <c r="J306" s="3" t="str">
        <f t="shared" si="53"/>
        <v>XXXX</v>
      </c>
      <c r="K306" t="str">
        <f t="shared" si="54"/>
        <v/>
      </c>
      <c r="L306" t="str">
        <f t="shared" si="55"/>
        <v/>
      </c>
      <c r="M306" t="str">
        <f t="shared" si="56"/>
        <v/>
      </c>
      <c r="N306" t="str">
        <f t="shared" si="57"/>
        <v/>
      </c>
      <c r="O306" t="str">
        <f t="shared" si="58"/>
        <v/>
      </c>
      <c r="P306" t="str">
        <f t="shared" si="59"/>
        <v/>
      </c>
      <c r="Q306" t="str">
        <f t="shared" si="60"/>
        <v/>
      </c>
      <c r="R306" t="str">
        <f t="shared" si="63"/>
        <v/>
      </c>
      <c r="S306" t="str">
        <f t="shared" si="64"/>
        <v/>
      </c>
      <c r="T306" t="str">
        <f t="shared" si="65"/>
        <v/>
      </c>
      <c r="U306" t="str">
        <f t="shared" si="66"/>
        <v/>
      </c>
      <c r="V306" t="str">
        <f t="shared" si="61"/>
        <v/>
      </c>
      <c r="W306" t="str">
        <f t="shared" si="67"/>
        <v/>
      </c>
      <c r="X306" t="str">
        <f t="shared" si="68"/>
        <v/>
      </c>
      <c r="Y306" t="str">
        <f t="shared" si="69"/>
        <v/>
      </c>
    </row>
    <row r="307" spans="1:25" x14ac:dyDescent="0.25">
      <c r="A307">
        <v>186</v>
      </c>
      <c r="B307" s="3">
        <f t="shared" si="70"/>
        <v>22856.580968776536</v>
      </c>
      <c r="C307" s="3">
        <f t="shared" si="70"/>
        <v>15982.421278918928</v>
      </c>
      <c r="D307" s="3">
        <f t="shared" si="70"/>
        <v>12021.967912148697</v>
      </c>
      <c r="E307" s="3">
        <f t="shared" si="70"/>
        <v>9795.6775580470858</v>
      </c>
      <c r="F307" s="3">
        <f t="shared" si="70"/>
        <v>8288.6502414244569</v>
      </c>
      <c r="G307" s="3">
        <f t="shared" si="70"/>
        <v>6996.9125414622049</v>
      </c>
      <c r="H307" s="3">
        <f t="shared" si="51"/>
        <v>186</v>
      </c>
      <c r="I307" s="3" t="str">
        <f t="shared" si="52"/>
        <v>XXXX</v>
      </c>
      <c r="J307" s="3" t="str">
        <f t="shared" si="53"/>
        <v>XXXX</v>
      </c>
      <c r="K307" t="str">
        <f t="shared" si="54"/>
        <v/>
      </c>
      <c r="L307" t="str">
        <f t="shared" si="55"/>
        <v/>
      </c>
      <c r="M307" t="str">
        <f t="shared" si="56"/>
        <v/>
      </c>
      <c r="N307" t="str">
        <f t="shared" si="57"/>
        <v/>
      </c>
      <c r="O307" t="str">
        <f t="shared" si="58"/>
        <v/>
      </c>
      <c r="P307" t="str">
        <f t="shared" si="59"/>
        <v/>
      </c>
      <c r="Q307" t="str">
        <f t="shared" si="60"/>
        <v/>
      </c>
      <c r="R307" t="str">
        <f t="shared" si="63"/>
        <v/>
      </c>
      <c r="S307" t="str">
        <f t="shared" si="64"/>
        <v/>
      </c>
      <c r="T307" t="str">
        <f t="shared" si="65"/>
        <v/>
      </c>
      <c r="U307" t="str">
        <f t="shared" si="66"/>
        <v/>
      </c>
      <c r="V307" t="str">
        <f t="shared" si="61"/>
        <v/>
      </c>
      <c r="W307" t="str">
        <f t="shared" si="67"/>
        <v/>
      </c>
      <c r="X307" t="str">
        <f t="shared" si="68"/>
        <v/>
      </c>
      <c r="Y307" t="str">
        <f t="shared" si="69"/>
        <v/>
      </c>
    </row>
    <row r="308" spans="1:25" x14ac:dyDescent="0.25">
      <c r="A308">
        <v>187</v>
      </c>
      <c r="B308" s="3">
        <f t="shared" si="70"/>
        <v>22979.465812694689</v>
      </c>
      <c r="C308" s="3">
        <f t="shared" si="70"/>
        <v>16068.34827504215</v>
      </c>
      <c r="D308" s="3">
        <f t="shared" si="70"/>
        <v>12086.602148235517</v>
      </c>
      <c r="E308" s="3">
        <f t="shared" si="70"/>
        <v>9848.3424911548664</v>
      </c>
      <c r="F308" s="3">
        <f t="shared" si="70"/>
        <v>8333.2128771310399</v>
      </c>
      <c r="G308" s="3">
        <f t="shared" si="70"/>
        <v>7034.5303508249053</v>
      </c>
      <c r="H308" s="3">
        <f t="shared" si="51"/>
        <v>187</v>
      </c>
      <c r="I308" s="3" t="str">
        <f t="shared" si="52"/>
        <v>XXXX</v>
      </c>
      <c r="J308" s="3" t="str">
        <f t="shared" si="53"/>
        <v>XXXX</v>
      </c>
      <c r="K308" t="str">
        <f t="shared" si="54"/>
        <v/>
      </c>
      <c r="L308" t="str">
        <f t="shared" si="55"/>
        <v/>
      </c>
      <c r="M308" t="str">
        <f t="shared" si="56"/>
        <v/>
      </c>
      <c r="N308" t="str">
        <f t="shared" si="57"/>
        <v/>
      </c>
      <c r="O308" t="str">
        <f t="shared" si="58"/>
        <v/>
      </c>
      <c r="P308" t="str">
        <f t="shared" si="59"/>
        <v/>
      </c>
      <c r="Q308" t="str">
        <f t="shared" si="60"/>
        <v/>
      </c>
      <c r="R308" t="str">
        <f t="shared" si="63"/>
        <v/>
      </c>
      <c r="S308" t="str">
        <f t="shared" si="64"/>
        <v/>
      </c>
      <c r="T308" t="str">
        <f t="shared" si="65"/>
        <v/>
      </c>
      <c r="U308" t="str">
        <f t="shared" si="66"/>
        <v/>
      </c>
      <c r="V308" t="str">
        <f t="shared" si="61"/>
        <v/>
      </c>
      <c r="W308" t="str">
        <f t="shared" si="67"/>
        <v/>
      </c>
      <c r="X308" t="str">
        <f t="shared" si="68"/>
        <v/>
      </c>
      <c r="Y308" t="str">
        <f t="shared" si="69"/>
        <v/>
      </c>
    </row>
    <row r="309" spans="1:25" x14ac:dyDescent="0.25">
      <c r="A309">
        <v>188</v>
      </c>
      <c r="B309" s="3">
        <f t="shared" si="70"/>
        <v>23102.350656612842</v>
      </c>
      <c r="C309" s="3">
        <f t="shared" si="70"/>
        <v>16154.27527116537</v>
      </c>
      <c r="D309" s="3">
        <f t="shared" si="70"/>
        <v>12151.236384322339</v>
      </c>
      <c r="E309" s="3">
        <f t="shared" si="70"/>
        <v>9901.0074242626451</v>
      </c>
      <c r="F309" s="3">
        <f t="shared" si="70"/>
        <v>8377.775512837623</v>
      </c>
      <c r="G309" s="3">
        <f t="shared" si="70"/>
        <v>7072.1481601876048</v>
      </c>
      <c r="H309" s="3">
        <f t="shared" si="51"/>
        <v>188</v>
      </c>
      <c r="I309" s="3" t="str">
        <f t="shared" si="52"/>
        <v>XXXX</v>
      </c>
      <c r="J309" s="3" t="str">
        <f t="shared" si="53"/>
        <v>XXXX</v>
      </c>
      <c r="K309" t="str">
        <f t="shared" si="54"/>
        <v/>
      </c>
      <c r="L309" t="str">
        <f t="shared" si="55"/>
        <v/>
      </c>
      <c r="M309" t="str">
        <f t="shared" si="56"/>
        <v/>
      </c>
      <c r="N309" t="str">
        <f t="shared" si="57"/>
        <v/>
      </c>
      <c r="O309" t="str">
        <f t="shared" si="58"/>
        <v/>
      </c>
      <c r="P309" t="str">
        <f t="shared" si="59"/>
        <v/>
      </c>
      <c r="Q309" t="str">
        <f t="shared" si="60"/>
        <v/>
      </c>
      <c r="R309" t="str">
        <f t="shared" si="63"/>
        <v/>
      </c>
      <c r="S309" t="str">
        <f t="shared" si="64"/>
        <v/>
      </c>
      <c r="T309" t="str">
        <f t="shared" si="65"/>
        <v/>
      </c>
      <c r="U309" t="str">
        <f t="shared" si="66"/>
        <v/>
      </c>
      <c r="V309" t="str">
        <f t="shared" si="61"/>
        <v/>
      </c>
      <c r="W309" t="str">
        <f t="shared" si="67"/>
        <v/>
      </c>
      <c r="X309" t="str">
        <f t="shared" si="68"/>
        <v/>
      </c>
      <c r="Y309" t="str">
        <f t="shared" si="69"/>
        <v/>
      </c>
    </row>
    <row r="310" spans="1:25" x14ac:dyDescent="0.25">
      <c r="A310">
        <v>189</v>
      </c>
      <c r="B310" s="3">
        <f t="shared" si="70"/>
        <v>23225.235500530995</v>
      </c>
      <c r="C310" s="3">
        <f t="shared" si="70"/>
        <v>16240.202267288589</v>
      </c>
      <c r="D310" s="3">
        <f t="shared" si="70"/>
        <v>12215.870620409161</v>
      </c>
      <c r="E310" s="3">
        <f t="shared" si="70"/>
        <v>9953.6723573704276</v>
      </c>
      <c r="F310" s="3">
        <f t="shared" si="70"/>
        <v>8422.338148544206</v>
      </c>
      <c r="G310" s="3">
        <f t="shared" si="70"/>
        <v>7109.7659695503044</v>
      </c>
      <c r="H310" s="3">
        <f t="shared" si="51"/>
        <v>189</v>
      </c>
      <c r="I310" s="3" t="str">
        <f t="shared" si="52"/>
        <v>XXXX</v>
      </c>
      <c r="J310" s="3" t="str">
        <f t="shared" si="53"/>
        <v>XXXX</v>
      </c>
      <c r="K310" t="str">
        <f t="shared" si="54"/>
        <v/>
      </c>
      <c r="L310" t="str">
        <f t="shared" si="55"/>
        <v/>
      </c>
      <c r="M310" t="str">
        <f t="shared" si="56"/>
        <v/>
      </c>
      <c r="N310" t="str">
        <f t="shared" si="57"/>
        <v/>
      </c>
      <c r="O310" t="str">
        <f t="shared" si="58"/>
        <v/>
      </c>
      <c r="P310" t="str">
        <f t="shared" si="59"/>
        <v/>
      </c>
      <c r="Q310" t="str">
        <f t="shared" si="60"/>
        <v/>
      </c>
      <c r="R310" t="str">
        <f t="shared" si="63"/>
        <v/>
      </c>
      <c r="S310" t="str">
        <f t="shared" si="64"/>
        <v/>
      </c>
      <c r="T310" t="str">
        <f t="shared" si="65"/>
        <v/>
      </c>
      <c r="U310" t="str">
        <f t="shared" si="66"/>
        <v/>
      </c>
      <c r="V310" t="str">
        <f t="shared" si="61"/>
        <v/>
      </c>
      <c r="W310" t="str">
        <f t="shared" si="67"/>
        <v/>
      </c>
      <c r="X310" t="str">
        <f t="shared" si="68"/>
        <v/>
      </c>
      <c r="Y310" t="str">
        <f t="shared" si="69"/>
        <v/>
      </c>
    </row>
    <row r="311" spans="1:25" x14ac:dyDescent="0.25">
      <c r="A311">
        <v>190</v>
      </c>
      <c r="B311" s="3">
        <f t="shared" si="70"/>
        <v>23348.120344449148</v>
      </c>
      <c r="C311" s="3">
        <f t="shared" si="70"/>
        <v>16326.129263411809</v>
      </c>
      <c r="D311" s="3">
        <f t="shared" si="70"/>
        <v>12280.50485649598</v>
      </c>
      <c r="E311" s="3">
        <f t="shared" si="70"/>
        <v>10006.337290478206</v>
      </c>
      <c r="F311" s="3">
        <f t="shared" si="70"/>
        <v>8466.9007842507908</v>
      </c>
      <c r="G311" s="3">
        <f t="shared" si="70"/>
        <v>7147.3837789130057</v>
      </c>
      <c r="H311" s="3">
        <f t="shared" si="51"/>
        <v>190</v>
      </c>
      <c r="I311" s="3" t="str">
        <f t="shared" si="52"/>
        <v>XXXX</v>
      </c>
      <c r="J311" s="3" t="str">
        <f t="shared" si="53"/>
        <v>XXXX</v>
      </c>
      <c r="K311" t="str">
        <f t="shared" si="54"/>
        <v/>
      </c>
      <c r="L311" t="str">
        <f t="shared" si="55"/>
        <v/>
      </c>
      <c r="M311" t="str">
        <f t="shared" si="56"/>
        <v/>
      </c>
      <c r="N311" t="str">
        <f t="shared" si="57"/>
        <v/>
      </c>
      <c r="O311" t="str">
        <f t="shared" si="58"/>
        <v/>
      </c>
      <c r="P311" t="str">
        <f t="shared" si="59"/>
        <v/>
      </c>
      <c r="Q311" t="str">
        <f t="shared" si="60"/>
        <v/>
      </c>
      <c r="R311" t="str">
        <f t="shared" si="63"/>
        <v/>
      </c>
      <c r="S311" t="str">
        <f t="shared" si="64"/>
        <v/>
      </c>
      <c r="T311" t="str">
        <f t="shared" si="65"/>
        <v/>
      </c>
      <c r="U311" t="str">
        <f t="shared" si="66"/>
        <v/>
      </c>
      <c r="V311" t="str">
        <f t="shared" si="61"/>
        <v/>
      </c>
      <c r="W311" t="str">
        <f t="shared" si="67"/>
        <v/>
      </c>
      <c r="X311" t="str">
        <f t="shared" si="68"/>
        <v/>
      </c>
      <c r="Y311" t="str">
        <f t="shared" si="69"/>
        <v/>
      </c>
    </row>
    <row r="312" spans="1:25" x14ac:dyDescent="0.25">
      <c r="A312">
        <v>191</v>
      </c>
      <c r="B312" s="3">
        <f t="shared" si="70"/>
        <v>23471.005188367304</v>
      </c>
      <c r="C312" s="3">
        <f t="shared" si="70"/>
        <v>16412.056259535031</v>
      </c>
      <c r="D312" s="3">
        <f t="shared" si="70"/>
        <v>12345.139092582802</v>
      </c>
      <c r="E312" s="3">
        <f t="shared" si="70"/>
        <v>10059.002223585987</v>
      </c>
      <c r="F312" s="3">
        <f t="shared" si="70"/>
        <v>8511.463419957372</v>
      </c>
      <c r="G312" s="3">
        <f t="shared" si="70"/>
        <v>7185.0015882757052</v>
      </c>
      <c r="H312" s="3">
        <f t="shared" si="51"/>
        <v>191</v>
      </c>
      <c r="I312" s="3" t="str">
        <f t="shared" si="52"/>
        <v>XXXX</v>
      </c>
      <c r="J312" s="3" t="str">
        <f t="shared" si="53"/>
        <v>XXXX</v>
      </c>
      <c r="K312" t="str">
        <f t="shared" si="54"/>
        <v/>
      </c>
      <c r="L312" t="str">
        <f t="shared" si="55"/>
        <v/>
      </c>
      <c r="M312" t="str">
        <f t="shared" si="56"/>
        <v/>
      </c>
      <c r="N312" t="str">
        <f t="shared" si="57"/>
        <v/>
      </c>
      <c r="O312" t="str">
        <f t="shared" si="58"/>
        <v/>
      </c>
      <c r="P312" t="str">
        <f t="shared" si="59"/>
        <v/>
      </c>
      <c r="Q312" t="str">
        <f t="shared" si="60"/>
        <v/>
      </c>
      <c r="R312" t="str">
        <f t="shared" si="63"/>
        <v/>
      </c>
      <c r="S312" t="str">
        <f t="shared" si="64"/>
        <v/>
      </c>
      <c r="T312" t="str">
        <f t="shared" si="65"/>
        <v/>
      </c>
      <c r="U312" t="str">
        <f t="shared" si="66"/>
        <v/>
      </c>
      <c r="V312" t="str">
        <f t="shared" si="61"/>
        <v/>
      </c>
      <c r="W312" t="str">
        <f t="shared" si="67"/>
        <v/>
      </c>
      <c r="X312" t="str">
        <f t="shared" si="68"/>
        <v/>
      </c>
      <c r="Y312" t="str">
        <f t="shared" si="69"/>
        <v/>
      </c>
    </row>
    <row r="313" spans="1:25" x14ac:dyDescent="0.25">
      <c r="A313">
        <v>192</v>
      </c>
      <c r="B313" s="3">
        <f t="shared" si="70"/>
        <v>23593.890032285457</v>
      </c>
      <c r="C313" s="3">
        <f t="shared" si="70"/>
        <v>16497.983255658251</v>
      </c>
      <c r="D313" s="3">
        <f t="shared" si="70"/>
        <v>12409.773328669624</v>
      </c>
      <c r="E313" s="3">
        <f t="shared" si="70"/>
        <v>10111.667156693766</v>
      </c>
      <c r="F313" s="3">
        <f t="shared" si="70"/>
        <v>8556.0260556639569</v>
      </c>
      <c r="G313" s="3">
        <f t="shared" si="70"/>
        <v>7222.6193976384047</v>
      </c>
      <c r="H313" s="3">
        <f t="shared" ref="H313:H320" si="71">A313</f>
        <v>192</v>
      </c>
      <c r="I313" s="3" t="str">
        <f t="shared" si="52"/>
        <v>XXXX</v>
      </c>
      <c r="J313" s="3" t="str">
        <f t="shared" si="53"/>
        <v>XXXX</v>
      </c>
      <c r="K313" t="str">
        <f t="shared" si="54"/>
        <v/>
      </c>
      <c r="L313" t="str">
        <f t="shared" si="55"/>
        <v/>
      </c>
      <c r="M313" t="str">
        <f t="shared" si="56"/>
        <v/>
      </c>
      <c r="N313" t="str">
        <f t="shared" si="57"/>
        <v/>
      </c>
      <c r="O313" t="str">
        <f t="shared" si="58"/>
        <v/>
      </c>
      <c r="P313" t="str">
        <f t="shared" si="59"/>
        <v/>
      </c>
      <c r="Q313" t="str">
        <f t="shared" si="60"/>
        <v/>
      </c>
      <c r="R313" t="str">
        <f t="shared" si="63"/>
        <v/>
      </c>
      <c r="S313" t="str">
        <f t="shared" si="64"/>
        <v/>
      </c>
      <c r="T313" t="str">
        <f t="shared" si="65"/>
        <v/>
      </c>
      <c r="U313" t="str">
        <f t="shared" si="66"/>
        <v/>
      </c>
      <c r="V313" t="str">
        <f t="shared" si="61"/>
        <v/>
      </c>
      <c r="W313" t="str">
        <f t="shared" si="67"/>
        <v/>
      </c>
      <c r="X313" t="str">
        <f t="shared" si="68"/>
        <v/>
      </c>
      <c r="Y313" t="str">
        <f t="shared" si="69"/>
        <v/>
      </c>
    </row>
    <row r="314" spans="1:25" x14ac:dyDescent="0.25">
      <c r="A314">
        <v>193</v>
      </c>
      <c r="B314" s="3">
        <f t="shared" si="70"/>
        <v>23716.77487620361</v>
      </c>
      <c r="C314" s="3">
        <f t="shared" si="70"/>
        <v>16583.910251781472</v>
      </c>
      <c r="D314" s="3">
        <f t="shared" si="70"/>
        <v>12474.407564756444</v>
      </c>
      <c r="E314" s="3">
        <f t="shared" si="70"/>
        <v>10164.332089801546</v>
      </c>
      <c r="F314" s="3">
        <f t="shared" si="70"/>
        <v>8600.5886913705381</v>
      </c>
      <c r="G314" s="3">
        <f t="shared" si="70"/>
        <v>7260.2372070011043</v>
      </c>
      <c r="H314" s="3">
        <f t="shared" si="71"/>
        <v>193</v>
      </c>
      <c r="I314" s="3" t="str">
        <f t="shared" ref="I314:I321" si="72">IF(B314&lt;Redline,B314,IF(C314&lt;Redline,C314,IF(D314&lt;Redline,D314,IF(E314&lt;Redline,E314,IF(F314&lt;Redline,F314,IF(G314&lt;Redline,G314,"XXXX"))))))</f>
        <v>XXXX</v>
      </c>
      <c r="J314" s="3" t="str">
        <f t="shared" ref="J314:J321" si="73">IF(B314&lt;Redline,1,IF(C314&lt;Redline,2,IF(D314&lt;Redline,3,IF(E314&lt;Redline,4,IF(F314&lt;Redline,5,IF(G314&lt;Redline,6,"XXXX"))))))</f>
        <v>XXXX</v>
      </c>
      <c r="K314" t="str">
        <f t="shared" ref="K314:K321" si="74">IF(AND($J314&lt;$J315,$J314=K$120),($H314),"")</f>
        <v/>
      </c>
      <c r="L314" t="str">
        <f t="shared" ref="L314:L321" si="75">IF(AND($J314&lt;$J315,$J314=L$120),($H314),"")</f>
        <v/>
      </c>
      <c r="M314" t="str">
        <f t="shared" ref="M314:M321" si="76">IF(AND($J314&lt;$J315,$J314=M$120),($H314),"")</f>
        <v/>
      </c>
      <c r="N314" t="str">
        <f t="shared" ref="N314:N321" si="77">IF(AND($J314&lt;$J315,$J314=N$120),($H314),"")</f>
        <v/>
      </c>
      <c r="O314" t="str">
        <f t="shared" ref="O314:O321" si="78">IF(AND($J314&lt;$J315,$J314=O$120),($H314),"")</f>
        <v/>
      </c>
      <c r="P314" t="str">
        <f t="shared" ref="P314:P321" si="79">IF(AND($J314&lt;$J315,$J314=P$120),($H314),"")</f>
        <v/>
      </c>
      <c r="Q314" t="str">
        <f t="shared" ref="Q314:Q321" si="80">IF(AND($J314&lt;$J315,$J314=Q$120),B314-C314,"")</f>
        <v/>
      </c>
      <c r="R314" t="str">
        <f t="shared" si="63"/>
        <v/>
      </c>
      <c r="S314" t="str">
        <f t="shared" si="64"/>
        <v/>
      </c>
      <c r="T314" t="str">
        <f t="shared" si="65"/>
        <v/>
      </c>
      <c r="U314" t="str">
        <f t="shared" si="66"/>
        <v/>
      </c>
      <c r="V314" t="str">
        <f t="shared" ref="V314:V321" si="81">IF(AND($J314&lt;$J315,$J314=V$120),B314,"")</f>
        <v/>
      </c>
      <c r="W314" t="str">
        <f t="shared" si="67"/>
        <v/>
      </c>
      <c r="X314" t="str">
        <f t="shared" si="68"/>
        <v/>
      </c>
      <c r="Y314" t="str">
        <f t="shared" si="69"/>
        <v/>
      </c>
    </row>
    <row r="315" spans="1:25" x14ac:dyDescent="0.25">
      <c r="A315">
        <v>194</v>
      </c>
      <c r="B315" s="3">
        <f t="shared" si="70"/>
        <v>23839.659720121763</v>
      </c>
      <c r="C315" s="3">
        <f t="shared" si="70"/>
        <v>16669.837247904692</v>
      </c>
      <c r="D315" s="3">
        <f t="shared" si="70"/>
        <v>12539.041800843264</v>
      </c>
      <c r="E315" s="3">
        <f t="shared" si="70"/>
        <v>10216.997022909325</v>
      </c>
      <c r="F315" s="3">
        <f t="shared" si="70"/>
        <v>8645.1513270771211</v>
      </c>
      <c r="G315" s="3">
        <f t="shared" si="70"/>
        <v>7297.8550163638047</v>
      </c>
      <c r="H315" s="3">
        <f t="shared" si="71"/>
        <v>194</v>
      </c>
      <c r="I315" s="3" t="str">
        <f t="shared" si="72"/>
        <v>XXXX</v>
      </c>
      <c r="J315" s="3" t="str">
        <f t="shared" si="73"/>
        <v>XXXX</v>
      </c>
      <c r="K315" t="str">
        <f t="shared" si="74"/>
        <v/>
      </c>
      <c r="L315" t="str">
        <f t="shared" si="75"/>
        <v/>
      </c>
      <c r="M315" t="str">
        <f t="shared" si="76"/>
        <v/>
      </c>
      <c r="N315" t="str">
        <f t="shared" si="77"/>
        <v/>
      </c>
      <c r="O315" t="str">
        <f t="shared" si="78"/>
        <v/>
      </c>
      <c r="P315" t="str">
        <f t="shared" si="79"/>
        <v/>
      </c>
      <c r="Q315" t="str">
        <f t="shared" si="80"/>
        <v/>
      </c>
      <c r="R315" t="str">
        <f t="shared" si="63"/>
        <v/>
      </c>
      <c r="S315" t="str">
        <f t="shared" si="64"/>
        <v/>
      </c>
      <c r="T315" t="str">
        <f t="shared" si="65"/>
        <v/>
      </c>
      <c r="U315" t="str">
        <f t="shared" si="66"/>
        <v/>
      </c>
      <c r="V315" t="str">
        <f t="shared" si="81"/>
        <v/>
      </c>
      <c r="W315" t="str">
        <f t="shared" si="67"/>
        <v/>
      </c>
      <c r="X315" t="str">
        <f t="shared" si="68"/>
        <v/>
      </c>
      <c r="Y315" t="str">
        <f t="shared" si="69"/>
        <v/>
      </c>
    </row>
    <row r="316" spans="1:25" x14ac:dyDescent="0.25">
      <c r="A316">
        <v>195</v>
      </c>
      <c r="B316" s="3">
        <f t="shared" si="70"/>
        <v>23962.544564039916</v>
      </c>
      <c r="C316" s="3">
        <f t="shared" si="70"/>
        <v>16755.764244027909</v>
      </c>
      <c r="D316" s="3">
        <f t="shared" si="70"/>
        <v>12603.676036930086</v>
      </c>
      <c r="E316" s="3">
        <f t="shared" si="70"/>
        <v>10269.661956017108</v>
      </c>
      <c r="F316" s="3">
        <f t="shared" si="70"/>
        <v>8689.7139627837059</v>
      </c>
      <c r="G316" s="3">
        <f t="shared" si="70"/>
        <v>7335.4728257265051</v>
      </c>
      <c r="H316" s="3">
        <f t="shared" si="71"/>
        <v>195</v>
      </c>
      <c r="I316" s="3" t="str">
        <f t="shared" si="72"/>
        <v>XXXX</v>
      </c>
      <c r="J316" s="3" t="str">
        <f t="shared" si="73"/>
        <v>XXXX</v>
      </c>
      <c r="K316" t="str">
        <f t="shared" si="74"/>
        <v/>
      </c>
      <c r="L316" t="str">
        <f t="shared" si="75"/>
        <v/>
      </c>
      <c r="M316" t="str">
        <f t="shared" si="76"/>
        <v/>
      </c>
      <c r="N316" t="str">
        <f t="shared" si="77"/>
        <v/>
      </c>
      <c r="O316" t="str">
        <f t="shared" si="78"/>
        <v/>
      </c>
      <c r="P316" t="str">
        <f t="shared" si="79"/>
        <v/>
      </c>
      <c r="Q316" t="str">
        <f t="shared" si="80"/>
        <v/>
      </c>
      <c r="R316" t="str">
        <f t="shared" si="63"/>
        <v/>
      </c>
      <c r="S316" t="str">
        <f t="shared" si="64"/>
        <v/>
      </c>
      <c r="T316" t="str">
        <f t="shared" si="65"/>
        <v/>
      </c>
      <c r="U316" t="str">
        <f t="shared" si="66"/>
        <v/>
      </c>
      <c r="V316" t="str">
        <f t="shared" si="81"/>
        <v/>
      </c>
      <c r="W316" t="str">
        <f t="shared" si="67"/>
        <v/>
      </c>
      <c r="X316" t="str">
        <f t="shared" si="68"/>
        <v/>
      </c>
      <c r="Y316" t="str">
        <f t="shared" si="69"/>
        <v/>
      </c>
    </row>
    <row r="317" spans="1:25" x14ac:dyDescent="0.25">
      <c r="A317">
        <v>196</v>
      </c>
      <c r="B317" s="3">
        <f t="shared" si="70"/>
        <v>24085.429407958069</v>
      </c>
      <c r="C317" s="3">
        <f t="shared" si="70"/>
        <v>16841.691240151133</v>
      </c>
      <c r="D317" s="3">
        <f t="shared" si="70"/>
        <v>12668.310273016907</v>
      </c>
      <c r="E317" s="3">
        <f t="shared" si="70"/>
        <v>10322.326889124886</v>
      </c>
      <c r="F317" s="3">
        <f t="shared" si="70"/>
        <v>8734.2765984902871</v>
      </c>
      <c r="G317" s="3">
        <f t="shared" si="70"/>
        <v>7373.0906350892046</v>
      </c>
      <c r="H317" s="3">
        <f t="shared" si="71"/>
        <v>196</v>
      </c>
      <c r="I317" s="3" t="str">
        <f t="shared" si="72"/>
        <v>XXXX</v>
      </c>
      <c r="J317" s="3" t="str">
        <f t="shared" si="73"/>
        <v>XXXX</v>
      </c>
      <c r="K317" t="str">
        <f t="shared" si="74"/>
        <v/>
      </c>
      <c r="L317" t="str">
        <f t="shared" si="75"/>
        <v/>
      </c>
      <c r="M317" t="str">
        <f t="shared" si="76"/>
        <v/>
      </c>
      <c r="N317" t="str">
        <f t="shared" si="77"/>
        <v/>
      </c>
      <c r="O317" t="str">
        <f t="shared" si="78"/>
        <v/>
      </c>
      <c r="P317" t="str">
        <f t="shared" si="79"/>
        <v/>
      </c>
      <c r="Q317" t="str">
        <f t="shared" si="80"/>
        <v/>
      </c>
      <c r="R317" t="str">
        <f t="shared" si="63"/>
        <v/>
      </c>
      <c r="S317" t="str">
        <f t="shared" si="64"/>
        <v/>
      </c>
      <c r="T317" t="str">
        <f t="shared" si="65"/>
        <v/>
      </c>
      <c r="U317" t="str">
        <f t="shared" si="66"/>
        <v/>
      </c>
      <c r="V317" t="str">
        <f t="shared" si="81"/>
        <v/>
      </c>
      <c r="W317" t="str">
        <f t="shared" si="67"/>
        <v/>
      </c>
      <c r="X317" t="str">
        <f t="shared" si="68"/>
        <v/>
      </c>
      <c r="Y317" t="str">
        <f t="shared" si="69"/>
        <v/>
      </c>
    </row>
    <row r="318" spans="1:25" x14ac:dyDescent="0.25">
      <c r="A318">
        <v>197</v>
      </c>
      <c r="B318" s="3">
        <f t="shared" si="70"/>
        <v>24208.314251876222</v>
      </c>
      <c r="C318" s="3">
        <f t="shared" si="70"/>
        <v>16927.618236274353</v>
      </c>
      <c r="D318" s="3">
        <f t="shared" si="70"/>
        <v>12732.944509103727</v>
      </c>
      <c r="E318" s="3">
        <f t="shared" si="70"/>
        <v>10374.991822232667</v>
      </c>
      <c r="F318" s="3">
        <f t="shared" si="70"/>
        <v>8778.839234196872</v>
      </c>
      <c r="G318" s="3">
        <f t="shared" si="70"/>
        <v>7410.7084444519051</v>
      </c>
      <c r="H318" s="3">
        <f t="shared" si="71"/>
        <v>197</v>
      </c>
      <c r="I318" s="3" t="str">
        <f t="shared" si="72"/>
        <v>XXXX</v>
      </c>
      <c r="J318" s="3" t="str">
        <f t="shared" si="73"/>
        <v>XXXX</v>
      </c>
      <c r="K318" t="str">
        <f t="shared" si="74"/>
        <v/>
      </c>
      <c r="L318" t="str">
        <f t="shared" si="75"/>
        <v/>
      </c>
      <c r="M318" t="str">
        <f t="shared" si="76"/>
        <v/>
      </c>
      <c r="N318" t="str">
        <f t="shared" si="77"/>
        <v/>
      </c>
      <c r="O318" t="str">
        <f t="shared" si="78"/>
        <v/>
      </c>
      <c r="P318" t="str">
        <f t="shared" si="79"/>
        <v/>
      </c>
      <c r="Q318" t="str">
        <f t="shared" si="80"/>
        <v/>
      </c>
      <c r="R318" t="str">
        <f t="shared" si="63"/>
        <v/>
      </c>
      <c r="S318" t="str">
        <f t="shared" si="64"/>
        <v/>
      </c>
      <c r="T318" t="str">
        <f t="shared" si="65"/>
        <v/>
      </c>
      <c r="U318" t="str">
        <f t="shared" si="66"/>
        <v/>
      </c>
      <c r="V318" t="str">
        <f t="shared" si="81"/>
        <v/>
      </c>
      <c r="W318" t="str">
        <f t="shared" si="67"/>
        <v/>
      </c>
      <c r="X318" t="str">
        <f t="shared" si="68"/>
        <v/>
      </c>
      <c r="Y318" t="str">
        <f t="shared" si="69"/>
        <v/>
      </c>
    </row>
    <row r="319" spans="1:25" x14ac:dyDescent="0.25">
      <c r="A319">
        <v>198</v>
      </c>
      <c r="B319" s="3">
        <f t="shared" si="70"/>
        <v>24331.199095794374</v>
      </c>
      <c r="C319" s="3">
        <f t="shared" si="70"/>
        <v>17013.54523239757</v>
      </c>
      <c r="D319" s="3">
        <f t="shared" si="70"/>
        <v>12797.578745190549</v>
      </c>
      <c r="E319" s="3">
        <f t="shared" si="70"/>
        <v>10427.656755340447</v>
      </c>
      <c r="F319" s="3">
        <f t="shared" si="70"/>
        <v>8823.4018699034532</v>
      </c>
      <c r="G319" s="3">
        <f t="shared" si="70"/>
        <v>7448.3262538146055</v>
      </c>
      <c r="H319" s="3">
        <f t="shared" si="71"/>
        <v>198</v>
      </c>
      <c r="I319" s="3" t="str">
        <f t="shared" si="72"/>
        <v>XXXX</v>
      </c>
      <c r="J319" s="3" t="str">
        <f t="shared" si="73"/>
        <v>XXXX</v>
      </c>
      <c r="K319" t="str">
        <f t="shared" si="74"/>
        <v/>
      </c>
      <c r="L319" t="str">
        <f t="shared" si="75"/>
        <v/>
      </c>
      <c r="M319" t="str">
        <f t="shared" si="76"/>
        <v/>
      </c>
      <c r="N319" t="str">
        <f t="shared" si="77"/>
        <v/>
      </c>
      <c r="O319" t="str">
        <f t="shared" si="78"/>
        <v/>
      </c>
      <c r="P319" t="str">
        <f t="shared" si="79"/>
        <v/>
      </c>
      <c r="Q319" t="str">
        <f t="shared" si="80"/>
        <v/>
      </c>
      <c r="R319" t="str">
        <f t="shared" si="63"/>
        <v/>
      </c>
      <c r="S319" t="str">
        <f t="shared" si="64"/>
        <v/>
      </c>
      <c r="T319" t="str">
        <f t="shared" si="65"/>
        <v/>
      </c>
      <c r="U319" t="str">
        <f t="shared" si="66"/>
        <v/>
      </c>
      <c r="V319" t="str">
        <f t="shared" si="81"/>
        <v/>
      </c>
      <c r="W319" t="str">
        <f t="shared" si="67"/>
        <v/>
      </c>
      <c r="X319" t="str">
        <f t="shared" si="68"/>
        <v/>
      </c>
      <c r="Y319" t="str">
        <f t="shared" si="69"/>
        <v/>
      </c>
    </row>
    <row r="320" spans="1:25" x14ac:dyDescent="0.25">
      <c r="A320">
        <v>199</v>
      </c>
      <c r="B320" s="3">
        <f t="shared" si="70"/>
        <v>24454.083939712531</v>
      </c>
      <c r="C320" s="3">
        <f t="shared" si="70"/>
        <v>17099.472228520794</v>
      </c>
      <c r="D320" s="3">
        <f t="shared" si="70"/>
        <v>12862.212981277371</v>
      </c>
      <c r="E320" s="3">
        <f t="shared" si="70"/>
        <v>10480.321688448226</v>
      </c>
      <c r="F320" s="3">
        <f t="shared" si="70"/>
        <v>8867.964505610038</v>
      </c>
      <c r="G320" s="3">
        <f t="shared" si="70"/>
        <v>7485.944063177305</v>
      </c>
      <c r="H320" s="3">
        <f t="shared" si="71"/>
        <v>199</v>
      </c>
      <c r="I320" s="3" t="str">
        <f t="shared" si="72"/>
        <v>XXXX</v>
      </c>
      <c r="J320" s="3" t="str">
        <f t="shared" si="73"/>
        <v>XXXX</v>
      </c>
      <c r="K320" t="str">
        <f t="shared" si="74"/>
        <v/>
      </c>
      <c r="L320" t="str">
        <f t="shared" si="75"/>
        <v/>
      </c>
      <c r="M320" t="str">
        <f t="shared" si="76"/>
        <v/>
      </c>
      <c r="N320" t="str">
        <f t="shared" si="77"/>
        <v/>
      </c>
      <c r="O320" t="str">
        <f t="shared" si="78"/>
        <v/>
      </c>
      <c r="P320" t="str">
        <f t="shared" si="79"/>
        <v/>
      </c>
      <c r="Q320" t="str">
        <f t="shared" si="80"/>
        <v/>
      </c>
      <c r="R320" t="str">
        <f t="shared" si="63"/>
        <v/>
      </c>
      <c r="S320" t="str">
        <f t="shared" si="64"/>
        <v/>
      </c>
      <c r="T320" t="str">
        <f t="shared" si="65"/>
        <v/>
      </c>
      <c r="U320" t="str">
        <f t="shared" si="66"/>
        <v/>
      </c>
      <c r="V320" t="str">
        <f t="shared" si="81"/>
        <v/>
      </c>
      <c r="W320" t="str">
        <f t="shared" si="67"/>
        <v/>
      </c>
      <c r="X320" t="str">
        <f t="shared" si="68"/>
        <v/>
      </c>
      <c r="Y320" t="str">
        <f t="shared" si="69"/>
        <v/>
      </c>
    </row>
    <row r="321" spans="1:25" x14ac:dyDescent="0.25">
      <c r="A321">
        <v>200</v>
      </c>
      <c r="B321" s="3">
        <f t="shared" si="70"/>
        <v>24576.968783630684</v>
      </c>
      <c r="C321" s="3">
        <f t="shared" si="70"/>
        <v>17185.39922464401</v>
      </c>
      <c r="D321" s="3">
        <f t="shared" si="70"/>
        <v>12926.847217364191</v>
      </c>
      <c r="E321" s="3">
        <f t="shared" si="70"/>
        <v>10532.986621556007</v>
      </c>
      <c r="F321" s="3">
        <f t="shared" si="70"/>
        <v>8912.5271413166211</v>
      </c>
      <c r="G321" s="3">
        <f t="shared" si="70"/>
        <v>7523.5618725400045</v>
      </c>
      <c r="H321" s="3">
        <f>A321</f>
        <v>200</v>
      </c>
      <c r="I321" s="3" t="str">
        <f t="shared" si="72"/>
        <v>XXXX</v>
      </c>
      <c r="J321" s="3" t="str">
        <f t="shared" si="73"/>
        <v>XXXX</v>
      </c>
      <c r="K321" t="str">
        <f t="shared" si="74"/>
        <v/>
      </c>
      <c r="L321" t="str">
        <f t="shared" si="75"/>
        <v/>
      </c>
      <c r="M321" t="str">
        <f t="shared" si="76"/>
        <v/>
      </c>
      <c r="N321" t="str">
        <f t="shared" si="77"/>
        <v/>
      </c>
      <c r="O321" t="str">
        <f t="shared" si="78"/>
        <v/>
      </c>
      <c r="P321" t="str">
        <f t="shared" si="79"/>
        <v/>
      </c>
      <c r="Q321" t="str">
        <f t="shared" si="80"/>
        <v/>
      </c>
      <c r="R321" t="str">
        <f t="shared" si="63"/>
        <v/>
      </c>
      <c r="S321" t="str">
        <f t="shared" si="64"/>
        <v/>
      </c>
      <c r="T321" t="str">
        <f t="shared" si="65"/>
        <v/>
      </c>
      <c r="U321" t="str">
        <f t="shared" si="66"/>
        <v/>
      </c>
      <c r="V321" t="str">
        <f t="shared" si="81"/>
        <v/>
      </c>
      <c r="W321" t="str">
        <f t="shared" si="67"/>
        <v/>
      </c>
      <c r="X321" t="str">
        <f t="shared" si="68"/>
        <v/>
      </c>
      <c r="Y321" t="str">
        <f t="shared" si="69"/>
        <v/>
      </c>
    </row>
  </sheetData>
  <sheetProtection password="E667" sheet="1" objects="1" scenarios="1"/>
  <mergeCells count="4">
    <mergeCell ref="B3:I3"/>
    <mergeCell ref="B5:I5"/>
    <mergeCell ref="B1:I1"/>
    <mergeCell ref="B2:I2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Redline</vt:lpstr>
      <vt:lpstr>RevPerMi</vt:lpstr>
      <vt:lpstr>RnP</vt:lpstr>
      <vt:lpstr>TDiam</vt:lpstr>
    </vt:vector>
  </TitlesOfParts>
  <Company>IGInc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timmins</dc:creator>
  <cp:lastModifiedBy>Steven Timmins</cp:lastModifiedBy>
  <dcterms:created xsi:type="dcterms:W3CDTF">2000-11-09T13:01:40Z</dcterms:created>
  <dcterms:modified xsi:type="dcterms:W3CDTF">2016-11-22T09:04:56Z</dcterms:modified>
</cp:coreProperties>
</file>